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Leslie Tate\Documents\impact card\2018\"/>
    </mc:Choice>
  </mc:AlternateContent>
  <xr:revisionPtr revIDLastSave="0" documentId="13_ncr:1_{F0E82A14-29E1-4727-8FD6-0835C3AEC040}" xr6:coauthVersionLast="37" xr6:coauthVersionMax="37" xr10:uidLastSave="{00000000-0000-0000-0000-000000000000}"/>
  <bookViews>
    <workbookView xWindow="0" yWindow="0" windowWidth="23040" windowHeight="9072" xr2:uid="{00000000-000D-0000-FFFF-FFFF00000000}"/>
  </bookViews>
  <sheets>
    <sheet name="AffiliateImpactReportJuly12017J" sheetId="1" r:id="rId1"/>
  </sheets>
  <calcPr calcId="162913"/>
</workbook>
</file>

<file path=xl/calcChain.xml><?xml version="1.0" encoding="utf-8"?>
<calcChain xmlns="http://schemas.openxmlformats.org/spreadsheetml/2006/main">
  <c r="I34" i="1" l="1"/>
  <c r="H34" i="1"/>
  <c r="G34" i="1"/>
  <c r="F34" i="1"/>
  <c r="E34" i="1"/>
  <c r="D34" i="1"/>
  <c r="C34" i="1"/>
  <c r="B34" i="1"/>
  <c r="AS34" i="1"/>
  <c r="AR34" i="1"/>
  <c r="AW34" i="1"/>
  <c r="AV34" i="1"/>
  <c r="AO34" i="1"/>
  <c r="AL34" i="1"/>
  <c r="AK34" i="1"/>
  <c r="AH34" i="1"/>
  <c r="AG34" i="1"/>
  <c r="AB34" i="1"/>
  <c r="BC34" i="1"/>
  <c r="BL34" i="1"/>
  <c r="BP34" i="1"/>
  <c r="BS34" i="1"/>
  <c r="BH34" i="1"/>
  <c r="BI34" i="1"/>
  <c r="BE34" i="1"/>
  <c r="BF34" i="1"/>
  <c r="BV34" i="1"/>
  <c r="BR34" i="1"/>
  <c r="BO34" i="1"/>
  <c r="BK34" i="1"/>
  <c r="BM34" i="1"/>
  <c r="BT34" i="1"/>
  <c r="BG34" i="1"/>
  <c r="BD34" i="1"/>
  <c r="AZ34" i="1"/>
  <c r="BB34" i="1"/>
  <c r="AY9" i="1"/>
  <c r="AD34" i="1"/>
  <c r="Z34" i="1"/>
  <c r="Y34" i="1"/>
  <c r="X34" i="1"/>
  <c r="W34" i="1"/>
  <c r="Q34" i="1"/>
  <c r="L34" i="1"/>
  <c r="S34" i="1"/>
  <c r="N34" i="1"/>
  <c r="BU34" i="1"/>
  <c r="BQ34" i="1"/>
  <c r="BN34" i="1"/>
  <c r="BJ34" i="1"/>
  <c r="BJ1048570" i="1" s="1"/>
  <c r="BA34" i="1"/>
  <c r="AC34" i="1"/>
  <c r="P34" i="1"/>
  <c r="K34" i="1"/>
  <c r="R34" i="1"/>
  <c r="M34" i="1"/>
  <c r="O34" i="1"/>
  <c r="J34" i="1"/>
  <c r="J1048570" i="1" s="1"/>
</calcChain>
</file>

<file path=xl/sharedStrings.xml><?xml version="1.0" encoding="utf-8"?>
<sst xmlns="http://schemas.openxmlformats.org/spreadsheetml/2006/main" count="313" uniqueCount="141">
  <si>
    <t>Affiliate</t>
  </si>
  <si>
    <t>Keep DeRidder Beautiful</t>
  </si>
  <si>
    <t>Tires</t>
  </si>
  <si>
    <t>Pounds</t>
  </si>
  <si>
    <t>Gallons</t>
  </si>
  <si>
    <t/>
  </si>
  <si>
    <t>Shreveport Green</t>
  </si>
  <si>
    <t>Bulbs</t>
  </si>
  <si>
    <t>Mobile Market - 79 stops; 1,600 lbs of produce sold; 1,023 reached
FEAST! - fundraiser - volunteer hours: 176 hours
Student Healthy Futures Curriculum - taught 504 students about healthy eating, cooking, etc
I-49 - ISTEA project we worked on for 14 years completed!  1,249 trees planted; 900 shrubs and grasses</t>
  </si>
  <si>
    <t>Keep Terrebonne Beautiful</t>
  </si>
  <si>
    <t>Keep Madisonville Beautiful</t>
  </si>
  <si>
    <t>Keep Bossier Beautiful</t>
  </si>
  <si>
    <t>We are overseeing the installation of a full size soldier statue at the local Veterans Home which includes sidewalks and a garden. 
We join efforts with the mayor's office to promote and support a local 9/11 event.
We designed a new KBB logo, had bumper stickers created and they are being placed on all city vehicles
We joined efforts and work with Red River Cleanup and Shreveport Green for the Great American Cleanup
We maintained two gateways into our city.
We provided certificates and gift cards to three students with excellent environmental conservation science projects at the Regional Science and Engineering Fair in Bossier City</t>
  </si>
  <si>
    <t>Keep Natchitoches Beautiful</t>
  </si>
  <si>
    <t>Keep St. Tammany Beautiful</t>
  </si>
  <si>
    <t>Keep East Feliciana Beautiful</t>
  </si>
  <si>
    <t>Business Against Litter</t>
  </si>
  <si>
    <t>Keep Greater Lake Charles Beautiful</t>
  </si>
  <si>
    <t>Keep St. Martin Beautiful</t>
  </si>
  <si>
    <t>Stop Roadside Dumping (specific problem area)- Sent out residents in area letter informing them of new litter laws and fines, also gave them information to set up debris pickup and specific ways to get rid of certain debris/recyclables in St. Martin Parish. 
Expand Recycle Participation-Waste Management provides curb-side recycle services to residents in St. Martin Parish. We are wanting to expand curbside recycle participation on roads where there are already residents recycling. We have sent out letters to residents on two roads and have sent them recycle bins to be used for services.</t>
  </si>
  <si>
    <t>Keep Pearl River Beautiful</t>
  </si>
  <si>
    <t>Keep New Orleans Beautiful</t>
  </si>
  <si>
    <t>A coordinating and planning committee meeting of KNOB, local government agencies, private businesses, non-profits, and community organizations on how to best align efforts around litter abatement in New Orleans.</t>
  </si>
  <si>
    <t>Keep Jefferson Parish Beautiful</t>
  </si>
  <si>
    <t>Keep Abbeville Beauitful</t>
  </si>
  <si>
    <t>We participate in the Louisiana Garden Club Cleanest City Contest every year
Several city Flower beds are planted and maintained in the dowtown.</t>
  </si>
  <si>
    <t>Keep Assumption Beautiful</t>
  </si>
  <si>
    <t>Planted approximately 200 shrubs and flowers in existing and new gardens. 
Met with the parish attorney, 2 police jurors, 3 constables, KAB board members, sheriff, and Justice of the Peace to discuss parish ordinances concerning derelict properties,  junk vehicles and grass cutting issues.  One middle school teacher took 45 children in the swamp to plant 600 trees at a helicopter crash site in Patterson, Louisiana.  The trees originally on the site had been burned as a result of the crash.</t>
  </si>
  <si>
    <t>Keep Ouachita Parish Beautiful/Ouachita Green</t>
  </si>
  <si>
    <t>Keep St. Mary Beautiful</t>
  </si>
  <si>
    <t>Determining age of trees within the Town of Berwick community.</t>
  </si>
  <si>
    <t>Keep New Roads Beautiful</t>
  </si>
  <si>
    <t>None</t>
  </si>
  <si>
    <t>Keep Ascension Beautiful</t>
  </si>
  <si>
    <t>Keep Hammond Beautiful</t>
  </si>
  <si>
    <t>Keep Baton Rouge Beautiful</t>
  </si>
  <si>
    <t>Keep West Baton Rouge Beautiful</t>
  </si>
  <si>
    <t>Not Applicable</t>
  </si>
  <si>
    <t>Keep Abita Beautiful</t>
  </si>
  <si>
    <t>Not included in the above statistics are the efforts of the Adopt-a-Spot volunteers in Abita Springs.  During the current year, the number of participants in this initiative almost doubled to over 160 volunteers. As a conservative estimate, each volunteer could average an hour a week in keeping the area around their adopted spot litter free.</t>
  </si>
  <si>
    <t>Keep West Feliciana Beautiful</t>
  </si>
  <si>
    <t>Rotary Sponsored Recycling Day Spring, 2018
Parishwide identification of dump sites and coordinated efforts through Waste Management for cleanup</t>
  </si>
  <si>
    <t>Keep Lacombe Beautiful</t>
  </si>
  <si>
    <t>Keep Slidell Beautiful</t>
  </si>
  <si>
    <t>Keep St. James Parish Beautiful</t>
  </si>
  <si>
    <t>Teachers Summit - giving a presentation to the new teachers on Litter and composting.
Fast Food Farm presentation on composting
St. Michael Fair and Veterans Day Event passing literature on composting</t>
  </si>
  <si>
    <t>Keep Eunice Beautiful</t>
  </si>
  <si>
    <t>Keep Mandeville Beautiful</t>
  </si>
  <si>
    <t>Keep Calcasieu Beautiful</t>
  </si>
  <si>
    <t>we have new committees formed to address the growth in litter in Calcasieu Parish and working on ways to address these issues.
Sub committee to work on new events to education and engage citizens to buy into the fact that it will take all of us to help this issue.  Not just calling in to report littering to actually pickup litter safely when found.</t>
  </si>
  <si>
    <t>keep St. John beautiful</t>
  </si>
  <si>
    <t>Keep Covington Beautiful</t>
  </si>
  <si>
    <t>Recycling Event for Earth Day - 8 volunteers - 24 volunteer hours - collected 8150 lbs of paper to be securely shredded &amp; recycled
Leaders Against Litter - 10 volunteers - 15 hours - discussion only, no cleanup</t>
  </si>
  <si>
    <t>Engagement: Schools</t>
  </si>
  <si>
    <t>Engagement: Universities</t>
  </si>
  <si>
    <t>Engagement: Businesses</t>
  </si>
  <si>
    <t>Engagement: Churches</t>
  </si>
  <si>
    <t>Engagement: Youth Groups</t>
  </si>
  <si>
    <t>Engagement: Elected Officials</t>
  </si>
  <si>
    <t>Engagement: Other</t>
  </si>
  <si>
    <t># Land-based litter cleanups</t>
  </si>
  <si>
    <t>#cigarette butts collected land-based litter cleanup</t>
  </si>
  <si>
    <t># waterway litter cleanups</t>
  </si>
  <si>
    <t>#volunteer hours waterway cleanups</t>
  </si>
  <si>
    <t>#lbs litter removed waterway cleanups</t>
  </si>
  <si>
    <t>#cigarette butts collected waterway cleansup</t>
  </si>
  <si>
    <t>#sites graffiti removed</t>
  </si>
  <si>
    <t>#volunteers grafitti removal</t>
  </si>
  <si>
    <t>#volunteer hours graffiti removal</t>
  </si>
  <si>
    <t>#law enforcement training workshops</t>
  </si>
  <si>
    <t>#ordinances written or revised litter law enforcement workshops</t>
  </si>
  <si>
    <t>#HHW events</t>
  </si>
  <si>
    <t>#cars at HHW event</t>
  </si>
  <si>
    <t>#HHW families</t>
  </si>
  <si>
    <t>#volunteers HHW</t>
  </si>
  <si>
    <t>#volunteer hours HHW</t>
  </si>
  <si>
    <t>#tires collected HHW</t>
  </si>
  <si>
    <t>tires unit of measurement</t>
  </si>
  <si>
    <t>#bulbs collected HHW</t>
  </si>
  <si>
    <t>unit of measurement bulbs</t>
  </si>
  <si>
    <t>#pesticides collected HHW</t>
  </si>
  <si>
    <t>unit of measurement pesticides HHW</t>
  </si>
  <si>
    <t>#oil collected HHW</t>
  </si>
  <si>
    <t>unit of measurement oil HHW</t>
  </si>
  <si>
    <t>#paint collected</t>
  </si>
  <si>
    <t>unit of measurement paint #HHW</t>
  </si>
  <si>
    <t>#lbs batteries collected HHW</t>
  </si>
  <si>
    <t>#lbs electronics HHW</t>
  </si>
  <si>
    <t>#ARD events</t>
  </si>
  <si>
    <t>#ARD volunteers</t>
  </si>
  <si>
    <t>#ARD volunteeer hours</t>
  </si>
  <si>
    <t>#ARD participants</t>
  </si>
  <si>
    <t>#lbs recyclables collected ARD</t>
  </si>
  <si>
    <t>#schools recycling</t>
  </si>
  <si>
    <t>#students recycling</t>
  </si>
  <si>
    <t>#lbs recyclables collected</t>
  </si>
  <si>
    <t>#schools environmental education</t>
  </si>
  <si>
    <t>#students environmental education</t>
  </si>
  <si>
    <t>#volunteers environmental outreach</t>
  </si>
  <si>
    <t>#volunteer hours environmental outreach</t>
  </si>
  <si>
    <t>#participants environmental education</t>
  </si>
  <si>
    <t>#gardens maintained planted</t>
  </si>
  <si>
    <t>#volunteers gardens</t>
  </si>
  <si>
    <t>#volunteer hours gardens</t>
  </si>
  <si>
    <t>#gardening workshops conducted</t>
  </si>
  <si>
    <t>#volunteers garden workshops</t>
  </si>
  <si>
    <t>#volunteer hours gardening workshops</t>
  </si>
  <si>
    <t>#participants gardening workshops</t>
  </si>
  <si>
    <t>#trees planted</t>
  </si>
  <si>
    <t>#volunteers tree planting</t>
  </si>
  <si>
    <t>#volunteer hours tree planting</t>
  </si>
  <si>
    <t>Other activities</t>
  </si>
  <si>
    <t xml:space="preserve"># volunteers Land-based litter </t>
  </si>
  <si>
    <t># volunteer hours LBL</t>
  </si>
  <si>
    <t>#lbs litter collected LBL</t>
  </si>
  <si>
    <t>Total #cleanups</t>
  </si>
  <si>
    <t xml:space="preserve">Total litter removed </t>
  </si>
  <si>
    <t>Total volunteers</t>
  </si>
  <si>
    <t>AFFILIATES</t>
  </si>
  <si>
    <t>5+A3+N2:N28</t>
  </si>
  <si>
    <t>Affiliate totals</t>
  </si>
  <si>
    <t>#Cigarette butts</t>
  </si>
  <si>
    <t>converted to tire (1 tire = 22 lbs.)</t>
  </si>
  <si>
    <t>converted to lbs. (1 tire = 22 lbs.)</t>
  </si>
  <si>
    <t>converted to bulbs (1 bulb = .075 lb)</t>
  </si>
  <si>
    <t>converted from bulbs to lbs (1 bulb = .075 lb.)</t>
  </si>
  <si>
    <t>pesticides converted to lbs. (gallon - 8.34 lbs)</t>
  </si>
  <si>
    <t>paint converted to gallons</t>
  </si>
  <si>
    <t>paint converted to lbs (1 gallon = 12 lbs)</t>
  </si>
  <si>
    <t>oil converted to gallons</t>
  </si>
  <si>
    <t>oil converted to lbs (1 gallon - 7.2lbs)</t>
  </si>
  <si>
    <t>Total HHW lbs (all categories)</t>
  </si>
  <si>
    <t>817,819 lbs</t>
  </si>
  <si>
    <t>Total volunteer hours</t>
  </si>
  <si>
    <t>Total recyclables collected</t>
  </si>
  <si>
    <t>Total trees planted</t>
  </si>
  <si>
    <t>65927 hours</t>
  </si>
  <si>
    <t>Total students reached through environmental education or recycling programs</t>
  </si>
  <si>
    <t>#volunteers waterway cleanups</t>
  </si>
  <si>
    <t>Engagement: Civic or Community Groups</t>
  </si>
  <si>
    <t>#attendees law enforcement workshop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</si>
</sst>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00"/>
  </numFmts>
  <fonts count="2" x14ac:knownFonts="1">
    <font>
      <sz val="11"/>
      <color theme="1"/>
      <name val="Calibri"/>
      <family val="2"/>
      <scheme val="minor"/>
    </font>
    <font>
      <b/>
      <sz val="11"/>
      <color theme="1"/>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1" xfId="0" applyBorder="1"/>
    <xf numFmtId="0" fontId="0" fillId="2" borderId="1" xfId="0" applyFill="1" applyBorder="1"/>
    <xf numFmtId="164" fontId="0" fillId="0" borderId="1" xfId="0" applyNumberFormat="1" applyBorder="1"/>
    <xf numFmtId="164" fontId="0" fillId="2" borderId="1" xfId="0" applyNumberFormat="1" applyFill="1" applyBorder="1"/>
    <xf numFmtId="165" fontId="0" fillId="0" borderId="1" xfId="0" applyNumberFormat="1" applyBorder="1"/>
    <xf numFmtId="0" fontId="0" fillId="3" borderId="1" xfId="0" applyFill="1" applyBorder="1"/>
    <xf numFmtId="164" fontId="0" fillId="3" borderId="1" xfId="0" applyNumberFormat="1" applyFill="1" applyBorder="1"/>
    <xf numFmtId="3" fontId="0" fillId="0" borderId="1" xfId="0" applyNumberFormat="1" applyBorder="1"/>
    <xf numFmtId="164" fontId="0" fillId="4" borderId="1" xfId="0" applyNumberFormat="1" applyFill="1" applyBorder="1"/>
    <xf numFmtId="0" fontId="1" fillId="0" borderId="1" xfId="0" applyFont="1" applyBorder="1"/>
    <xf numFmtId="0" fontId="1" fillId="0" borderId="1" xfId="0" applyFont="1" applyBorder="1" applyAlignment="1">
      <alignment wrapText="1"/>
    </xf>
    <xf numFmtId="0" fontId="1" fillId="2" borderId="1" xfId="0" applyFont="1" applyFill="1" applyBorder="1" applyAlignment="1">
      <alignment wrapText="1"/>
    </xf>
    <xf numFmtId="0" fontId="1" fillId="3" borderId="1" xfId="0" applyFont="1" applyFill="1" applyBorder="1" applyAlignment="1">
      <alignment wrapText="1"/>
    </xf>
    <xf numFmtId="0" fontId="1" fillId="4" borderId="1" xfId="0" applyFont="1" applyFill="1" applyBorder="1" applyAlignment="1">
      <alignment wrapText="1"/>
    </xf>
    <xf numFmtId="0" fontId="0" fillId="4" borderId="1" xfId="0" applyFill="1" applyBorder="1"/>
    <xf numFmtId="0" fontId="1" fillId="5" borderId="1" xfId="0" applyFont="1" applyFill="1" applyBorder="1" applyAlignment="1">
      <alignment wrapText="1"/>
    </xf>
    <xf numFmtId="164" fontId="0" fillId="5" borderId="1" xfId="0" applyNumberFormat="1" applyFill="1" applyBorder="1"/>
    <xf numFmtId="0" fontId="0" fillId="5" borderId="1" xfId="0" applyFill="1" applyBorder="1"/>
    <xf numFmtId="164" fontId="1" fillId="2" borderId="1" xfId="0" applyNumberFormat="1" applyFont="1" applyFill="1" applyBorder="1"/>
    <xf numFmtId="164" fontId="1" fillId="4" borderId="1" xfId="0" applyNumberFormat="1" applyFont="1" applyFill="1" applyBorder="1"/>
    <xf numFmtId="164" fontId="1" fillId="3" borderId="1" xfId="0" applyNumberFormat="1" applyFont="1" applyFill="1" applyBorder="1"/>
    <xf numFmtId="164" fontId="1" fillId="5" borderId="1" xfId="0" applyNumberFormat="1" applyFont="1" applyFill="1" applyBorder="1"/>
    <xf numFmtId="0" fontId="1" fillId="4" borderId="1" xfId="0" applyFont="1" applyFill="1" applyBorder="1"/>
    <xf numFmtId="0" fontId="1" fillId="6" borderId="1" xfId="0" applyFont="1" applyFill="1" applyBorder="1" applyAlignment="1">
      <alignment wrapText="1"/>
    </xf>
    <xf numFmtId="164" fontId="0" fillId="6" borderId="1" xfId="0" applyNumberFormat="1" applyFill="1" applyBorder="1"/>
    <xf numFmtId="164" fontId="1" fillId="6" borderId="1" xfId="0" applyNumberFormat="1" applyFont="1" applyFill="1" applyBorder="1"/>
    <xf numFmtId="0" fontId="0" fillId="6" borderId="1" xfId="0" applyFill="1" applyBorder="1"/>
    <xf numFmtId="165" fontId="0" fillId="6" borderId="1" xfId="0" applyNumberFormat="1" applyFill="1" applyBorder="1"/>
    <xf numFmtId="0" fontId="1" fillId="6" borderId="1" xfId="0" applyFont="1" applyFill="1" applyBorder="1"/>
    <xf numFmtId="165" fontId="1" fillId="6" borderId="1" xfId="0" applyNumberFormat="1" applyFont="1" applyFill="1" applyBorder="1"/>
    <xf numFmtId="164" fontId="1" fillId="0" borderId="1" xfId="0" applyNumberFormat="1" applyFont="1" applyBorder="1"/>
    <xf numFmtId="0" fontId="1" fillId="7" borderId="1" xfId="0" applyFont="1" applyFill="1" applyBorder="1" applyAlignment="1">
      <alignment wrapText="1"/>
    </xf>
    <xf numFmtId="164" fontId="0" fillId="7" borderId="1" xfId="0" applyNumberFormat="1" applyFill="1" applyBorder="1"/>
    <xf numFmtId="0" fontId="0" fillId="7" borderId="1" xfId="0" applyFill="1" applyBorder="1"/>
    <xf numFmtId="164" fontId="1" fillId="7" borderId="1" xfId="0" applyNumberFormat="1" applyFont="1" applyFill="1" applyBorder="1"/>
    <xf numFmtId="0" fontId="1" fillId="8" borderId="1" xfId="0" applyFont="1" applyFill="1" applyBorder="1" applyAlignment="1">
      <alignment wrapText="1"/>
    </xf>
    <xf numFmtId="164" fontId="0" fillId="8" borderId="1" xfId="0" applyNumberFormat="1" applyFill="1" applyBorder="1"/>
    <xf numFmtId="0" fontId="0" fillId="8" borderId="1" xfId="0" applyFill="1" applyBorder="1"/>
    <xf numFmtId="164" fontId="1" fillId="8" borderId="1" xfId="0" applyNumberFormat="1" applyFont="1" applyFill="1" applyBorder="1"/>
    <xf numFmtId="0" fontId="1" fillId="9" borderId="1" xfId="0" applyFont="1" applyFill="1" applyBorder="1"/>
    <xf numFmtId="3" fontId="1" fillId="9" borderId="1" xfId="0" applyNumberFormat="1" applyFont="1" applyFill="1" applyBorder="1"/>
    <xf numFmtId="0" fontId="1" fillId="0" borderId="1" xfId="0" applyFont="1" applyBorder="1" applyAlignment="1">
      <alignment horizontal="right" wrapText="1"/>
    </xf>
    <xf numFmtId="164" fontId="0" fillId="0" borderId="1" xfId="0" applyNumberFormat="1" applyBorder="1" applyAlignment="1">
      <alignment horizontal="right"/>
    </xf>
    <xf numFmtId="0" fontId="0" fillId="0" borderId="1" xfId="0" applyBorder="1" applyAlignment="1">
      <alignment horizontal="right"/>
    </xf>
    <xf numFmtId="164" fontId="1" fillId="0" borderId="1" xfId="0" applyNumberFormat="1" applyFont="1" applyBorder="1" applyAlignment="1">
      <alignment horizontal="right"/>
    </xf>
    <xf numFmtId="0" fontId="1" fillId="10" borderId="1" xfId="0" applyFont="1" applyFill="1" applyBorder="1" applyAlignment="1">
      <alignment wrapText="1"/>
    </xf>
    <xf numFmtId="164" fontId="0" fillId="10" borderId="1" xfId="0" applyNumberFormat="1" applyFill="1" applyBorder="1"/>
    <xf numFmtId="164" fontId="1" fillId="10" borderId="1" xfId="0" applyNumberFormat="1" applyFont="1" applyFill="1" applyBorder="1"/>
    <xf numFmtId="0" fontId="0" fillId="10" borderId="1" xfId="0" applyFill="1" applyBorder="1"/>
    <xf numFmtId="0" fontId="1" fillId="11" borderId="1" xfId="0" applyFont="1" applyFill="1" applyBorder="1" applyAlignment="1">
      <alignment wrapText="1"/>
    </xf>
    <xf numFmtId="164" fontId="0" fillId="11" borderId="1" xfId="0" applyNumberFormat="1" applyFill="1" applyBorder="1"/>
    <xf numFmtId="164" fontId="1" fillId="11" borderId="1" xfId="0" applyNumberFormat="1" applyFont="1" applyFill="1" applyBorder="1"/>
    <xf numFmtId="0" fontId="0" fillId="11" borderId="1" xfId="0" applyFill="1" applyBorder="1"/>
    <xf numFmtId="0" fontId="0" fillId="12" borderId="1" xfId="0" applyFill="1" applyBorder="1"/>
    <xf numFmtId="0" fontId="0" fillId="12" borderId="1" xfId="0" applyFill="1" applyBorder="1" applyAlignment="1">
      <alignment horizontal="right"/>
    </xf>
    <xf numFmtId="0" fontId="1" fillId="12" borderId="1" xfId="0" applyFont="1" applyFill="1" applyBorder="1"/>
    <xf numFmtId="3" fontId="0" fillId="12" borderId="1" xfId="0" applyNumberForma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048570"/>
  <sheetViews>
    <sheetView tabSelected="1" zoomScaleNormal="100" workbookViewId="0">
      <pane ySplit="1" topLeftCell="A26" activePane="bottomLeft" state="frozen"/>
      <selection activeCell="G1" sqref="G1"/>
      <selection pane="bottomLeft" activeCell="BS141" sqref="BS141"/>
    </sheetView>
  </sheetViews>
  <sheetFormatPr defaultRowHeight="14.4" x14ac:dyDescent="0.3"/>
  <cols>
    <col min="1" max="1" width="29.88671875" style="1" customWidth="1"/>
    <col min="2" max="2" width="21.5546875" style="44" customWidth="1"/>
    <col min="3" max="3" width="18.109375" style="1" customWidth="1"/>
    <col min="4" max="4" width="22.6640625" style="1" customWidth="1"/>
    <col min="5" max="5" width="18.88671875" style="1" customWidth="1"/>
    <col min="6" max="6" width="15.6640625" style="1" customWidth="1"/>
    <col min="7" max="7" width="21.44140625" style="1" customWidth="1"/>
    <col min="8" max="8" width="16.109375" style="1" customWidth="1"/>
    <col min="9" max="9" width="14.6640625" style="1" customWidth="1"/>
    <col min="10" max="10" width="21.44140625" style="2" customWidth="1"/>
    <col min="11" max="11" width="23.33203125" style="15" customWidth="1"/>
    <col min="12" max="12" width="20.6640625" style="27" customWidth="1"/>
    <col min="13" max="13" width="19.109375" style="6" customWidth="1"/>
    <col min="14" max="14" width="17.33203125" style="18" customWidth="1"/>
    <col min="15" max="15" width="18" style="2" customWidth="1"/>
    <col min="16" max="16" width="20.5546875" style="15" customWidth="1"/>
    <col min="17" max="17" width="19.5546875" style="27" customWidth="1"/>
    <col min="18" max="18" width="22.21875" style="6" customWidth="1"/>
    <col min="19" max="19" width="24.88671875" style="18" customWidth="1"/>
    <col min="20" max="20" width="15.77734375" style="1" customWidth="1"/>
    <col min="21" max="21" width="15.88671875" style="15" customWidth="1"/>
    <col min="22" max="22" width="16.6640625" style="27" customWidth="1"/>
    <col min="23" max="23" width="16.6640625" style="1" customWidth="1"/>
    <col min="24" max="24" width="13.5546875" style="1" customWidth="1"/>
    <col min="25" max="25" width="16.44140625" style="1" customWidth="1"/>
    <col min="26" max="26" width="14.5546875" style="1" customWidth="1"/>
    <col min="27" max="27" width="15.33203125" style="1" customWidth="1"/>
    <col min="28" max="28" width="15.109375" style="1" customWidth="1"/>
    <col min="29" max="29" width="14.88671875" style="15" customWidth="1"/>
    <col min="30" max="30" width="16.44140625" style="27" customWidth="1"/>
    <col min="31" max="31" width="15.21875" style="1" customWidth="1"/>
    <col min="32" max="34" width="16" style="1" customWidth="1"/>
    <col min="35" max="35" width="13.44140625" style="1" customWidth="1"/>
    <col min="36" max="38" width="15.21875" style="1" customWidth="1"/>
    <col min="39" max="39" width="14" style="1" customWidth="1"/>
    <col min="40" max="41" width="15.5546875" style="1" customWidth="1"/>
    <col min="42" max="42" width="14.109375" style="1" customWidth="1"/>
    <col min="43" max="45" width="14.5546875" style="1" customWidth="1"/>
    <col min="46" max="46" width="13.6640625" style="1" customWidth="1"/>
    <col min="47" max="49" width="13.77734375" style="1" customWidth="1"/>
    <col min="50" max="50" width="14.109375" style="1" customWidth="1"/>
    <col min="51" max="51" width="13.77734375" style="1" customWidth="1"/>
    <col min="52" max="52" width="12.77734375" style="1" customWidth="1"/>
    <col min="53" max="53" width="12.44140625" style="15" customWidth="1"/>
    <col min="54" max="54" width="14.77734375" style="27" customWidth="1"/>
    <col min="55" max="55" width="16.21875" style="38" customWidth="1"/>
    <col min="56" max="56" width="15.77734375" style="34" customWidth="1"/>
    <col min="57" max="57" width="17.33203125" style="53" customWidth="1"/>
    <col min="58" max="58" width="17.5546875" style="49" customWidth="1"/>
    <col min="59" max="59" width="14.88671875" style="34" customWidth="1"/>
    <col min="60" max="60" width="17.77734375" style="53" customWidth="1"/>
    <col min="61" max="61" width="14.33203125" style="49" customWidth="1"/>
    <col min="62" max="62" width="14.88671875" style="15" customWidth="1"/>
    <col min="63" max="63" width="14.44140625" style="27" customWidth="1"/>
    <col min="64" max="64" width="15.33203125" style="38" customWidth="1"/>
    <col min="65" max="65" width="16.109375" style="1" customWidth="1"/>
    <col min="66" max="66" width="14" style="15" customWidth="1"/>
    <col min="67" max="67" width="13" style="27" customWidth="1"/>
    <col min="68" max="68" width="12.33203125" style="1" customWidth="1"/>
    <col min="69" max="69" width="13.109375" style="15" customWidth="1"/>
    <col min="70" max="70" width="14.44140625" style="27" customWidth="1"/>
    <col min="71" max="71" width="15.33203125" style="38" customWidth="1"/>
    <col min="72" max="72" width="17.21875" style="1" customWidth="1"/>
    <col min="73" max="73" width="20" style="15" customWidth="1"/>
    <col min="74" max="74" width="18.77734375" style="27" customWidth="1"/>
    <col min="75" max="16384" width="8.88671875" style="1"/>
  </cols>
  <sheetData>
    <row r="1" spans="1:75" s="11" customFormat="1" ht="72" x14ac:dyDescent="0.3">
      <c r="A1" s="11" t="s">
        <v>0</v>
      </c>
      <c r="B1" s="42" t="s">
        <v>53</v>
      </c>
      <c r="C1" s="11" t="s">
        <v>54</v>
      </c>
      <c r="D1" s="11" t="s">
        <v>55</v>
      </c>
      <c r="E1" s="11" t="s">
        <v>56</v>
      </c>
      <c r="F1" s="11" t="s">
        <v>139</v>
      </c>
      <c r="G1" s="11" t="s">
        <v>57</v>
      </c>
      <c r="H1" s="11" t="s">
        <v>58</v>
      </c>
      <c r="I1" s="11" t="s">
        <v>59</v>
      </c>
      <c r="J1" s="12" t="s">
        <v>60</v>
      </c>
      <c r="K1" s="14" t="s">
        <v>112</v>
      </c>
      <c r="L1" s="24" t="s">
        <v>113</v>
      </c>
      <c r="M1" s="13" t="s">
        <v>114</v>
      </c>
      <c r="N1" s="16" t="s">
        <v>61</v>
      </c>
      <c r="O1" s="12" t="s">
        <v>62</v>
      </c>
      <c r="P1" s="14" t="s">
        <v>138</v>
      </c>
      <c r="Q1" s="24" t="s">
        <v>63</v>
      </c>
      <c r="R1" s="13" t="s">
        <v>64</v>
      </c>
      <c r="S1" s="16" t="s">
        <v>65</v>
      </c>
      <c r="T1" s="11" t="s">
        <v>66</v>
      </c>
      <c r="U1" s="14" t="s">
        <v>67</v>
      </c>
      <c r="V1" s="24" t="s">
        <v>68</v>
      </c>
      <c r="W1" s="11" t="s">
        <v>69</v>
      </c>
      <c r="X1" s="11" t="s">
        <v>140</v>
      </c>
      <c r="Y1" s="11" t="s">
        <v>70</v>
      </c>
      <c r="Z1" s="11" t="s">
        <v>71</v>
      </c>
      <c r="AA1" s="11" t="s">
        <v>72</v>
      </c>
      <c r="AB1" s="11" t="s">
        <v>73</v>
      </c>
      <c r="AC1" s="14" t="s">
        <v>74</v>
      </c>
      <c r="AD1" s="24" t="s">
        <v>75</v>
      </c>
      <c r="AE1" s="11" t="s">
        <v>76</v>
      </c>
      <c r="AF1" s="11" t="s">
        <v>77</v>
      </c>
      <c r="AG1" s="11" t="s">
        <v>122</v>
      </c>
      <c r="AH1" s="11" t="s">
        <v>123</v>
      </c>
      <c r="AI1" s="11" t="s">
        <v>78</v>
      </c>
      <c r="AJ1" s="11" t="s">
        <v>79</v>
      </c>
      <c r="AK1" s="11" t="s">
        <v>124</v>
      </c>
      <c r="AL1" s="11" t="s">
        <v>125</v>
      </c>
      <c r="AM1" s="11" t="s">
        <v>80</v>
      </c>
      <c r="AN1" s="11" t="s">
        <v>81</v>
      </c>
      <c r="AO1" s="11" t="s">
        <v>126</v>
      </c>
      <c r="AP1" s="11" t="s">
        <v>82</v>
      </c>
      <c r="AQ1" s="11" t="s">
        <v>83</v>
      </c>
      <c r="AR1" s="11" t="s">
        <v>130</v>
      </c>
      <c r="AS1" s="11" t="s">
        <v>129</v>
      </c>
      <c r="AT1" s="11" t="s">
        <v>84</v>
      </c>
      <c r="AU1" s="11" t="s">
        <v>85</v>
      </c>
      <c r="AV1" s="11" t="s">
        <v>128</v>
      </c>
      <c r="AW1" s="11" t="s">
        <v>127</v>
      </c>
      <c r="AX1" s="11" t="s">
        <v>86</v>
      </c>
      <c r="AY1" s="11" t="s">
        <v>87</v>
      </c>
      <c r="AZ1" s="11" t="s">
        <v>88</v>
      </c>
      <c r="BA1" s="14" t="s">
        <v>89</v>
      </c>
      <c r="BB1" s="24" t="s">
        <v>90</v>
      </c>
      <c r="BC1" s="36" t="s">
        <v>91</v>
      </c>
      <c r="BD1" s="32" t="s">
        <v>92</v>
      </c>
      <c r="BE1" s="50" t="s">
        <v>93</v>
      </c>
      <c r="BF1" s="46" t="s">
        <v>94</v>
      </c>
      <c r="BG1" s="32" t="s">
        <v>95</v>
      </c>
      <c r="BH1" s="50" t="s">
        <v>96</v>
      </c>
      <c r="BI1" s="46" t="s">
        <v>97</v>
      </c>
      <c r="BJ1" s="14" t="s">
        <v>98</v>
      </c>
      <c r="BK1" s="24" t="s">
        <v>99</v>
      </c>
      <c r="BL1" s="36" t="s">
        <v>100</v>
      </c>
      <c r="BM1" s="11" t="s">
        <v>101</v>
      </c>
      <c r="BN1" s="14" t="s">
        <v>102</v>
      </c>
      <c r="BO1" s="24" t="s">
        <v>103</v>
      </c>
      <c r="BP1" s="11" t="s">
        <v>104</v>
      </c>
      <c r="BQ1" s="14" t="s">
        <v>105</v>
      </c>
      <c r="BR1" s="24" t="s">
        <v>106</v>
      </c>
      <c r="BS1" s="36" t="s">
        <v>107</v>
      </c>
      <c r="BT1" s="11" t="s">
        <v>108</v>
      </c>
      <c r="BU1" s="14" t="s">
        <v>109</v>
      </c>
      <c r="BV1" s="24" t="s">
        <v>110</v>
      </c>
      <c r="BW1" s="11" t="s">
        <v>111</v>
      </c>
    </row>
    <row r="2" spans="1:75" x14ac:dyDescent="0.3">
      <c r="A2" s="1" t="s">
        <v>24</v>
      </c>
      <c r="B2" s="43">
        <v>7</v>
      </c>
      <c r="C2" s="3">
        <v>0</v>
      </c>
      <c r="D2" s="3">
        <v>2</v>
      </c>
      <c r="E2" s="3">
        <v>2</v>
      </c>
      <c r="F2" s="3">
        <v>3</v>
      </c>
      <c r="G2" s="3">
        <v>2</v>
      </c>
      <c r="H2" s="3">
        <v>5</v>
      </c>
      <c r="I2" s="3">
        <v>2</v>
      </c>
      <c r="J2" s="4">
        <v>5</v>
      </c>
      <c r="K2" s="9">
        <v>50</v>
      </c>
      <c r="L2" s="28">
        <v>200</v>
      </c>
      <c r="M2" s="7">
        <v>30</v>
      </c>
      <c r="N2" s="17">
        <v>1000</v>
      </c>
      <c r="O2" s="4">
        <v>0</v>
      </c>
      <c r="P2" s="9">
        <v>0</v>
      </c>
      <c r="Q2" s="28">
        <v>0</v>
      </c>
      <c r="R2" s="7">
        <v>0</v>
      </c>
      <c r="S2" s="17">
        <v>0</v>
      </c>
      <c r="T2" s="3">
        <v>0</v>
      </c>
      <c r="U2" s="9">
        <v>0</v>
      </c>
      <c r="V2" s="28">
        <v>0</v>
      </c>
      <c r="W2" s="3">
        <v>0</v>
      </c>
      <c r="X2" s="3">
        <v>0</v>
      </c>
      <c r="Y2" s="3">
        <v>0</v>
      </c>
      <c r="Z2" s="3">
        <v>1</v>
      </c>
      <c r="AA2" s="3">
        <v>168</v>
      </c>
      <c r="AB2" s="3">
        <v>0</v>
      </c>
      <c r="AC2" s="9">
        <v>0</v>
      </c>
      <c r="AD2" s="28">
        <v>0</v>
      </c>
      <c r="AE2" s="3">
        <v>500</v>
      </c>
      <c r="AF2" s="1" t="s">
        <v>2</v>
      </c>
      <c r="AG2" s="1">
        <v>500</v>
      </c>
      <c r="AH2" s="1">
        <v>11000</v>
      </c>
      <c r="AI2" s="3">
        <v>0</v>
      </c>
      <c r="AJ2" s="1" t="s">
        <v>3</v>
      </c>
      <c r="AM2" s="5">
        <v>1045</v>
      </c>
      <c r="AN2" s="1" t="s">
        <v>3</v>
      </c>
      <c r="AO2" s="1">
        <v>1045</v>
      </c>
      <c r="AP2" s="3">
        <v>0</v>
      </c>
      <c r="AQ2" s="1" t="s">
        <v>4</v>
      </c>
      <c r="AT2" s="3">
        <v>18990</v>
      </c>
      <c r="AU2" s="1" t="s">
        <v>3</v>
      </c>
      <c r="AV2" s="1">
        <v>18990</v>
      </c>
      <c r="AW2" s="1">
        <v>1582.5</v>
      </c>
      <c r="AX2" s="3">
        <v>311</v>
      </c>
      <c r="AY2" s="3">
        <v>0</v>
      </c>
      <c r="AZ2" s="3">
        <v>0</v>
      </c>
      <c r="BA2" s="9">
        <v>0</v>
      </c>
      <c r="BB2" s="25">
        <v>0</v>
      </c>
      <c r="BC2" s="37">
        <v>0</v>
      </c>
      <c r="BD2" s="33">
        <v>0</v>
      </c>
      <c r="BE2" s="51">
        <v>0</v>
      </c>
      <c r="BF2" s="47">
        <v>0</v>
      </c>
      <c r="BG2" s="33">
        <v>0</v>
      </c>
      <c r="BH2" s="51">
        <v>8</v>
      </c>
      <c r="BI2" s="47">
        <v>1500</v>
      </c>
      <c r="BJ2" s="9">
        <v>10</v>
      </c>
      <c r="BK2" s="28">
        <v>80</v>
      </c>
      <c r="BL2" s="37">
        <v>300</v>
      </c>
      <c r="BM2" s="3">
        <v>0</v>
      </c>
      <c r="BN2" s="9">
        <v>0</v>
      </c>
      <c r="BO2" s="28">
        <v>0</v>
      </c>
      <c r="BP2" s="3">
        <v>2</v>
      </c>
      <c r="BQ2" s="9">
        <v>7</v>
      </c>
      <c r="BR2" s="28">
        <v>28</v>
      </c>
      <c r="BS2" s="37">
        <v>95</v>
      </c>
      <c r="BT2" s="3">
        <v>0</v>
      </c>
      <c r="BU2" s="9">
        <v>0</v>
      </c>
      <c r="BV2" s="28">
        <v>0</v>
      </c>
      <c r="BW2" s="1" t="s">
        <v>25</v>
      </c>
    </row>
    <row r="3" spans="1:75" x14ac:dyDescent="0.3">
      <c r="A3" s="1" t="s">
        <v>38</v>
      </c>
      <c r="B3" s="43">
        <v>2</v>
      </c>
      <c r="C3" s="3">
        <v>0</v>
      </c>
      <c r="D3" s="3">
        <v>0</v>
      </c>
      <c r="E3" s="3">
        <v>0</v>
      </c>
      <c r="F3" s="3">
        <v>3</v>
      </c>
      <c r="G3" s="3">
        <v>2</v>
      </c>
      <c r="H3" s="3">
        <v>1</v>
      </c>
      <c r="I3" s="3">
        <v>0</v>
      </c>
      <c r="J3" s="4">
        <v>4</v>
      </c>
      <c r="K3" s="9">
        <v>102</v>
      </c>
      <c r="L3" s="28">
        <v>408</v>
      </c>
      <c r="M3" s="7">
        <v>495</v>
      </c>
      <c r="N3" s="17">
        <v>1340</v>
      </c>
      <c r="O3" s="4">
        <v>1</v>
      </c>
      <c r="P3" s="9">
        <v>32</v>
      </c>
      <c r="Q3" s="28">
        <v>128</v>
      </c>
      <c r="R3" s="7">
        <v>645</v>
      </c>
      <c r="S3" s="17">
        <v>402</v>
      </c>
      <c r="T3" s="3">
        <v>0</v>
      </c>
      <c r="U3" s="9"/>
      <c r="V3" s="28"/>
      <c r="W3" s="3">
        <v>0</v>
      </c>
      <c r="X3" s="3">
        <v>0</v>
      </c>
      <c r="Y3" s="3">
        <v>0</v>
      </c>
      <c r="Z3" s="3">
        <v>0</v>
      </c>
      <c r="AA3" s="3"/>
      <c r="AB3" s="3"/>
      <c r="AC3" s="9">
        <v>0</v>
      </c>
      <c r="AD3" s="28">
        <v>0</v>
      </c>
      <c r="AE3" s="3"/>
      <c r="AF3" s="1" t="s">
        <v>3</v>
      </c>
      <c r="AI3" s="3"/>
      <c r="AJ3" s="1" t="s">
        <v>3</v>
      </c>
      <c r="AM3" s="5"/>
      <c r="AN3" s="1" t="s">
        <v>4</v>
      </c>
      <c r="AP3" s="3"/>
      <c r="AQ3" s="1" t="s">
        <v>4</v>
      </c>
      <c r="AT3" s="3"/>
      <c r="AU3" s="1" t="s">
        <v>4</v>
      </c>
      <c r="AX3" s="3"/>
      <c r="AY3" s="3"/>
      <c r="AZ3" s="3">
        <v>1</v>
      </c>
      <c r="BA3" s="9">
        <v>25</v>
      </c>
      <c r="BB3" s="25">
        <v>100</v>
      </c>
      <c r="BC3" s="37">
        <v>250</v>
      </c>
      <c r="BD3" s="33">
        <v>125</v>
      </c>
      <c r="BE3" s="51">
        <v>0</v>
      </c>
      <c r="BF3" s="47">
        <v>0</v>
      </c>
      <c r="BG3" s="33">
        <v>0</v>
      </c>
      <c r="BH3" s="51">
        <v>1</v>
      </c>
      <c r="BI3" s="47">
        <v>80</v>
      </c>
      <c r="BJ3" s="9">
        <v>0</v>
      </c>
      <c r="BK3" s="28">
        <v>0</v>
      </c>
      <c r="BL3" s="37">
        <v>0</v>
      </c>
      <c r="BM3" s="3">
        <v>3</v>
      </c>
      <c r="BN3" s="9">
        <v>32</v>
      </c>
      <c r="BO3" s="28">
        <v>96</v>
      </c>
      <c r="BP3" s="3">
        <v>0</v>
      </c>
      <c r="BQ3" s="9">
        <v>0</v>
      </c>
      <c r="BR3" s="28">
        <v>0</v>
      </c>
      <c r="BS3" s="37">
        <v>0</v>
      </c>
      <c r="BT3" s="3">
        <v>2</v>
      </c>
      <c r="BU3" s="9">
        <v>6</v>
      </c>
      <c r="BV3" s="28">
        <v>18</v>
      </c>
      <c r="BW3" s="1" t="s">
        <v>39</v>
      </c>
    </row>
    <row r="4" spans="1:75" x14ac:dyDescent="0.3">
      <c r="A4" s="1" t="s">
        <v>33</v>
      </c>
      <c r="B4" s="43"/>
      <c r="C4" s="3"/>
      <c r="D4" s="3">
        <v>123</v>
      </c>
      <c r="E4" s="3"/>
      <c r="F4" s="3"/>
      <c r="G4" s="3"/>
      <c r="H4" s="3"/>
      <c r="I4" s="3"/>
      <c r="J4" s="4"/>
      <c r="K4" s="9"/>
      <c r="L4" s="28"/>
      <c r="M4" s="7"/>
      <c r="N4" s="17"/>
      <c r="O4" s="4"/>
      <c r="P4" s="9"/>
      <c r="Q4" s="28"/>
      <c r="R4" s="7"/>
      <c r="S4" s="17"/>
      <c r="T4" s="3"/>
      <c r="U4" s="9"/>
      <c r="V4" s="28"/>
      <c r="W4" s="3"/>
      <c r="X4" s="3"/>
      <c r="Y4" s="3"/>
      <c r="Z4" s="3"/>
      <c r="AA4" s="3"/>
      <c r="AB4" s="3"/>
      <c r="AC4" s="9"/>
      <c r="AD4" s="28"/>
      <c r="AE4" s="3"/>
      <c r="AF4" s="1" t="s">
        <v>3</v>
      </c>
      <c r="AI4" s="3"/>
      <c r="AJ4" s="1" t="s">
        <v>3</v>
      </c>
      <c r="AM4" s="5"/>
      <c r="AN4" s="1" t="s">
        <v>4</v>
      </c>
      <c r="AP4" s="3"/>
      <c r="AQ4" s="1" t="s">
        <v>4</v>
      </c>
      <c r="AT4" s="3"/>
      <c r="AU4" s="1" t="s">
        <v>4</v>
      </c>
      <c r="AX4" s="3"/>
      <c r="AY4" s="3"/>
      <c r="AZ4" s="3"/>
      <c r="BA4" s="9"/>
      <c r="BB4" s="25"/>
      <c r="BC4" s="37"/>
      <c r="BD4" s="33"/>
      <c r="BE4" s="51"/>
      <c r="BF4" s="47"/>
      <c r="BG4" s="33"/>
      <c r="BH4" s="51"/>
      <c r="BI4" s="47"/>
      <c r="BJ4" s="9"/>
      <c r="BK4" s="28"/>
      <c r="BL4" s="37"/>
      <c r="BM4" s="3"/>
      <c r="BN4" s="9"/>
      <c r="BO4" s="28"/>
      <c r="BP4" s="3"/>
      <c r="BQ4" s="9"/>
      <c r="BR4" s="28"/>
      <c r="BS4" s="37"/>
      <c r="BT4" s="3"/>
      <c r="BU4" s="9"/>
      <c r="BV4" s="28"/>
      <c r="BW4" s="1" t="s">
        <v>5</v>
      </c>
    </row>
    <row r="5" spans="1:75" x14ac:dyDescent="0.3">
      <c r="A5" s="1" t="s">
        <v>26</v>
      </c>
      <c r="B5" s="43">
        <v>11</v>
      </c>
      <c r="C5" s="3">
        <v>0</v>
      </c>
      <c r="D5" s="3">
        <v>4</v>
      </c>
      <c r="E5" s="3">
        <v>0</v>
      </c>
      <c r="F5" s="3">
        <v>4</v>
      </c>
      <c r="G5" s="3">
        <v>11</v>
      </c>
      <c r="H5" s="3">
        <v>19</v>
      </c>
      <c r="I5" s="3">
        <v>2</v>
      </c>
      <c r="J5" s="4">
        <v>245</v>
      </c>
      <c r="K5" s="9">
        <v>32</v>
      </c>
      <c r="L5" s="28">
        <v>540</v>
      </c>
      <c r="M5" s="7">
        <v>140300</v>
      </c>
      <c r="N5" s="17">
        <v>0</v>
      </c>
      <c r="O5" s="4">
        <v>104</v>
      </c>
      <c r="P5" s="9">
        <v>402</v>
      </c>
      <c r="Q5" s="28">
        <v>4180</v>
      </c>
      <c r="R5" s="7">
        <v>1712</v>
      </c>
      <c r="S5" s="17">
        <v>0</v>
      </c>
      <c r="T5" s="3">
        <v>0</v>
      </c>
      <c r="U5" s="9">
        <v>0</v>
      </c>
      <c r="V5" s="28">
        <v>0</v>
      </c>
      <c r="W5" s="3">
        <v>0</v>
      </c>
      <c r="X5" s="3">
        <v>0</v>
      </c>
      <c r="Y5" s="3">
        <v>0</v>
      </c>
      <c r="Z5" s="3">
        <v>0</v>
      </c>
      <c r="AA5" s="3">
        <v>0</v>
      </c>
      <c r="AB5" s="3">
        <v>0</v>
      </c>
      <c r="AC5" s="9">
        <v>0</v>
      </c>
      <c r="AD5" s="28">
        <v>0</v>
      </c>
      <c r="AE5" s="3">
        <v>0</v>
      </c>
      <c r="AF5" s="1" t="s">
        <v>3</v>
      </c>
      <c r="AI5" s="3">
        <v>0</v>
      </c>
      <c r="AJ5" s="1" t="s">
        <v>3</v>
      </c>
      <c r="AM5" s="5">
        <v>0</v>
      </c>
      <c r="AN5" s="1" t="s">
        <v>4</v>
      </c>
      <c r="AP5" s="3">
        <v>0</v>
      </c>
      <c r="AQ5" s="1" t="s">
        <v>4</v>
      </c>
      <c r="AT5" s="3">
        <v>0</v>
      </c>
      <c r="AU5" s="1" t="s">
        <v>4</v>
      </c>
      <c r="AX5" s="3">
        <v>0</v>
      </c>
      <c r="AY5" s="3">
        <v>0</v>
      </c>
      <c r="AZ5" s="3">
        <v>6</v>
      </c>
      <c r="BA5" s="9">
        <v>5</v>
      </c>
      <c r="BB5" s="25">
        <v>68</v>
      </c>
      <c r="BC5" s="37">
        <v>1600</v>
      </c>
      <c r="BD5" s="33">
        <v>122500</v>
      </c>
      <c r="BE5" s="51">
        <v>11</v>
      </c>
      <c r="BF5" s="47">
        <v>4200</v>
      </c>
      <c r="BG5" s="33">
        <v>245000</v>
      </c>
      <c r="BH5" s="51">
        <v>6</v>
      </c>
      <c r="BI5" s="47">
        <v>1600</v>
      </c>
      <c r="BJ5" s="9">
        <v>0</v>
      </c>
      <c r="BK5" s="28">
        <v>0</v>
      </c>
      <c r="BL5" s="37">
        <v>0</v>
      </c>
      <c r="BM5" s="3">
        <v>4</v>
      </c>
      <c r="BN5" s="9">
        <v>12</v>
      </c>
      <c r="BO5" s="28">
        <v>120</v>
      </c>
      <c r="BP5" s="3">
        <v>0</v>
      </c>
      <c r="BQ5" s="9">
        <v>0</v>
      </c>
      <c r="BR5" s="28">
        <v>0</v>
      </c>
      <c r="BS5" s="37">
        <v>0</v>
      </c>
      <c r="BT5" s="3">
        <v>607</v>
      </c>
      <c r="BU5" s="9">
        <v>57</v>
      </c>
      <c r="BV5" s="28">
        <v>210</v>
      </c>
      <c r="BW5" s="1" t="s">
        <v>27</v>
      </c>
    </row>
    <row r="6" spans="1:75" x14ac:dyDescent="0.3">
      <c r="A6" s="1" t="s">
        <v>35</v>
      </c>
      <c r="B6" s="43">
        <v>1</v>
      </c>
      <c r="C6" s="3">
        <v>2</v>
      </c>
      <c r="D6" s="3">
        <v>2</v>
      </c>
      <c r="E6" s="3">
        <v>1</v>
      </c>
      <c r="F6" s="3">
        <v>1</v>
      </c>
      <c r="G6" s="3">
        <v>1</v>
      </c>
      <c r="H6" s="3">
        <v>3</v>
      </c>
      <c r="I6" s="3">
        <v>1</v>
      </c>
      <c r="J6" s="4">
        <v>11</v>
      </c>
      <c r="K6" s="9">
        <v>447</v>
      </c>
      <c r="L6" s="28">
        <v>1160</v>
      </c>
      <c r="M6" s="7">
        <v>8055</v>
      </c>
      <c r="N6" s="17">
        <v>1366</v>
      </c>
      <c r="O6" s="4">
        <v>1</v>
      </c>
      <c r="P6" s="9">
        <v>28</v>
      </c>
      <c r="Q6" s="28">
        <v>84</v>
      </c>
      <c r="R6" s="7">
        <v>525</v>
      </c>
      <c r="S6" s="17">
        <v>420</v>
      </c>
      <c r="T6" s="3">
        <v>3</v>
      </c>
      <c r="U6" s="9">
        <v>4</v>
      </c>
      <c r="V6" s="28">
        <v>8</v>
      </c>
      <c r="W6" s="3">
        <v>0</v>
      </c>
      <c r="X6" s="3">
        <v>0</v>
      </c>
      <c r="Y6" s="3">
        <v>0</v>
      </c>
      <c r="Z6" s="3">
        <v>0</v>
      </c>
      <c r="AA6" s="3">
        <v>0</v>
      </c>
      <c r="AB6" s="3">
        <v>0</v>
      </c>
      <c r="AC6" s="9">
        <v>0</v>
      </c>
      <c r="AD6" s="28">
        <v>0</v>
      </c>
      <c r="AE6" s="3">
        <v>0</v>
      </c>
      <c r="AF6" s="1" t="s">
        <v>2</v>
      </c>
      <c r="AI6" s="3">
        <v>0</v>
      </c>
      <c r="AJ6" s="1" t="s">
        <v>3</v>
      </c>
      <c r="AM6" s="5">
        <v>0</v>
      </c>
      <c r="AN6" s="1" t="s">
        <v>4</v>
      </c>
      <c r="AP6" s="3">
        <v>0</v>
      </c>
      <c r="AQ6" s="1" t="s">
        <v>4</v>
      </c>
      <c r="AT6" s="3">
        <v>0</v>
      </c>
      <c r="AU6" s="1" t="s">
        <v>4</v>
      </c>
      <c r="AX6" s="3">
        <v>0</v>
      </c>
      <c r="AY6" s="3">
        <v>0</v>
      </c>
      <c r="AZ6" s="3">
        <v>0</v>
      </c>
      <c r="BA6" s="9">
        <v>0</v>
      </c>
      <c r="BB6" s="25">
        <v>0</v>
      </c>
      <c r="BC6" s="37">
        <v>0</v>
      </c>
      <c r="BD6" s="33">
        <v>0</v>
      </c>
      <c r="BE6" s="51">
        <v>0</v>
      </c>
      <c r="BF6" s="47">
        <v>0</v>
      </c>
      <c r="BG6" s="33">
        <v>0</v>
      </c>
      <c r="BH6" s="51">
        <v>1</v>
      </c>
      <c r="BI6" s="47">
        <v>25</v>
      </c>
      <c r="BJ6" s="9">
        <v>4</v>
      </c>
      <c r="BK6" s="28">
        <v>4</v>
      </c>
      <c r="BL6" s="37">
        <v>325</v>
      </c>
      <c r="BM6" s="3">
        <v>8</v>
      </c>
      <c r="BN6" s="9">
        <v>80</v>
      </c>
      <c r="BO6" s="28">
        <v>120</v>
      </c>
      <c r="BP6" s="3">
        <v>0</v>
      </c>
      <c r="BQ6" s="9">
        <v>0</v>
      </c>
      <c r="BR6" s="28">
        <v>0</v>
      </c>
      <c r="BS6" s="37">
        <v>0</v>
      </c>
      <c r="BT6" s="3">
        <v>10</v>
      </c>
      <c r="BU6" s="9">
        <v>12</v>
      </c>
      <c r="BV6" s="28">
        <v>8</v>
      </c>
      <c r="BW6" s="1" t="s">
        <v>5</v>
      </c>
    </row>
    <row r="7" spans="1:75" x14ac:dyDescent="0.3">
      <c r="A7" s="1" t="s">
        <v>11</v>
      </c>
      <c r="B7" s="43">
        <v>4</v>
      </c>
      <c r="C7" s="3">
        <v>1</v>
      </c>
      <c r="D7" s="3">
        <v>2</v>
      </c>
      <c r="E7" s="3">
        <v>0</v>
      </c>
      <c r="F7" s="3">
        <v>1</v>
      </c>
      <c r="G7" s="3">
        <v>1</v>
      </c>
      <c r="H7" s="3">
        <v>1</v>
      </c>
      <c r="I7" s="3">
        <v>0</v>
      </c>
      <c r="J7" s="4">
        <v>1</v>
      </c>
      <c r="K7" s="9">
        <v>12</v>
      </c>
      <c r="L7" s="28">
        <v>36</v>
      </c>
      <c r="M7" s="7">
        <v>258</v>
      </c>
      <c r="N7" s="17">
        <v>0</v>
      </c>
      <c r="O7" s="4">
        <v>1</v>
      </c>
      <c r="P7" s="9">
        <v>8</v>
      </c>
      <c r="Q7" s="28">
        <v>48</v>
      </c>
      <c r="R7" s="7">
        <v>165</v>
      </c>
      <c r="S7" s="17">
        <v>0</v>
      </c>
      <c r="T7" s="3">
        <v>0</v>
      </c>
      <c r="U7" s="9">
        <v>0</v>
      </c>
      <c r="V7" s="28">
        <v>0</v>
      </c>
      <c r="W7" s="3">
        <v>0</v>
      </c>
      <c r="X7" s="3">
        <v>0</v>
      </c>
      <c r="Y7" s="3">
        <v>0</v>
      </c>
      <c r="Z7" s="3">
        <v>0</v>
      </c>
      <c r="AA7" s="3">
        <v>0</v>
      </c>
      <c r="AB7" s="3">
        <v>0</v>
      </c>
      <c r="AC7" s="9">
        <v>0</v>
      </c>
      <c r="AD7" s="28">
        <v>0</v>
      </c>
      <c r="AE7" s="3">
        <v>0</v>
      </c>
      <c r="AF7" s="1" t="s">
        <v>3</v>
      </c>
      <c r="AI7" s="3">
        <v>0</v>
      </c>
      <c r="AJ7" s="1" t="s">
        <v>3</v>
      </c>
      <c r="AM7" s="5">
        <v>0</v>
      </c>
      <c r="AN7" s="1" t="s">
        <v>4</v>
      </c>
      <c r="AP7" s="3">
        <v>0</v>
      </c>
      <c r="AQ7" s="1" t="s">
        <v>4</v>
      </c>
      <c r="AT7" s="3">
        <v>0</v>
      </c>
      <c r="AU7" s="1" t="s">
        <v>4</v>
      </c>
      <c r="AX7" s="3">
        <v>0</v>
      </c>
      <c r="AY7" s="3">
        <v>0</v>
      </c>
      <c r="AZ7" s="3">
        <v>0</v>
      </c>
      <c r="BA7" s="9">
        <v>0</v>
      </c>
      <c r="BB7" s="25">
        <v>0</v>
      </c>
      <c r="BC7" s="37">
        <v>0</v>
      </c>
      <c r="BD7" s="33">
        <v>0</v>
      </c>
      <c r="BE7" s="51">
        <v>0</v>
      </c>
      <c r="BF7" s="47">
        <v>0</v>
      </c>
      <c r="BG7" s="33">
        <v>0</v>
      </c>
      <c r="BH7" s="51">
        <v>0</v>
      </c>
      <c r="BI7" s="47">
        <v>0</v>
      </c>
      <c r="BJ7" s="9">
        <v>6</v>
      </c>
      <c r="BK7" s="28">
        <v>90</v>
      </c>
      <c r="BL7" s="37">
        <v>600</v>
      </c>
      <c r="BM7" s="3">
        <v>2</v>
      </c>
      <c r="BN7" s="9">
        <v>12</v>
      </c>
      <c r="BO7" s="28">
        <v>120</v>
      </c>
      <c r="BP7" s="3">
        <v>0</v>
      </c>
      <c r="BQ7" s="9">
        <v>0</v>
      </c>
      <c r="BR7" s="28">
        <v>0</v>
      </c>
      <c r="BS7" s="37">
        <v>0</v>
      </c>
      <c r="BT7" s="3">
        <v>5</v>
      </c>
      <c r="BU7" s="9">
        <v>6</v>
      </c>
      <c r="BV7" s="28">
        <v>30</v>
      </c>
      <c r="BW7" s="1" t="s">
        <v>12</v>
      </c>
    </row>
    <row r="8" spans="1:75" x14ac:dyDescent="0.3">
      <c r="A8" s="1" t="s">
        <v>48</v>
      </c>
      <c r="B8" s="43">
        <v>0</v>
      </c>
      <c r="C8" s="3">
        <v>0</v>
      </c>
      <c r="D8" s="3">
        <v>0</v>
      </c>
      <c r="E8" s="3">
        <v>0</v>
      </c>
      <c r="F8" s="3">
        <v>0</v>
      </c>
      <c r="G8" s="3">
        <v>0</v>
      </c>
      <c r="H8" s="3">
        <v>15</v>
      </c>
      <c r="I8" s="3">
        <v>0</v>
      </c>
      <c r="J8" s="4">
        <v>3</v>
      </c>
      <c r="K8" s="9">
        <v>50</v>
      </c>
      <c r="L8" s="28">
        <v>10</v>
      </c>
      <c r="M8" s="7">
        <v>100</v>
      </c>
      <c r="N8" s="17">
        <v>2000</v>
      </c>
      <c r="O8" s="4">
        <v>1</v>
      </c>
      <c r="P8" s="9">
        <v>10</v>
      </c>
      <c r="Q8" s="28">
        <v>3</v>
      </c>
      <c r="R8" s="7">
        <v>30</v>
      </c>
      <c r="S8" s="17">
        <v>1000</v>
      </c>
      <c r="T8" s="3">
        <v>0</v>
      </c>
      <c r="U8" s="9">
        <v>0</v>
      </c>
      <c r="V8" s="28">
        <v>0</v>
      </c>
      <c r="W8" s="3">
        <v>2</v>
      </c>
      <c r="X8" s="3">
        <v>1</v>
      </c>
      <c r="Y8" s="3">
        <v>0</v>
      </c>
      <c r="Z8" s="3">
        <v>0</v>
      </c>
      <c r="AA8" s="3">
        <v>0</v>
      </c>
      <c r="AB8" s="3">
        <v>0</v>
      </c>
      <c r="AC8" s="9">
        <v>0</v>
      </c>
      <c r="AD8" s="28">
        <v>0</v>
      </c>
      <c r="AE8" s="3">
        <v>0</v>
      </c>
      <c r="AF8" s="1" t="s">
        <v>3</v>
      </c>
      <c r="AI8" s="3">
        <v>0</v>
      </c>
      <c r="AJ8" s="1" t="s">
        <v>3</v>
      </c>
      <c r="AM8" s="5">
        <v>0</v>
      </c>
      <c r="AN8" s="1" t="s">
        <v>4</v>
      </c>
      <c r="AP8" s="3">
        <v>0</v>
      </c>
      <c r="AQ8" s="1" t="s">
        <v>4</v>
      </c>
      <c r="AT8" s="3">
        <v>0</v>
      </c>
      <c r="AU8" s="1" t="s">
        <v>4</v>
      </c>
      <c r="AX8" s="3">
        <v>0</v>
      </c>
      <c r="AY8" s="3">
        <v>0</v>
      </c>
      <c r="AZ8" s="3">
        <v>1</v>
      </c>
      <c r="BA8" s="9">
        <v>5</v>
      </c>
      <c r="BB8" s="25">
        <v>2</v>
      </c>
      <c r="BC8" s="37">
        <v>15</v>
      </c>
      <c r="BD8" s="33">
        <v>50</v>
      </c>
      <c r="BE8" s="51">
        <v>0</v>
      </c>
      <c r="BF8" s="47">
        <v>0</v>
      </c>
      <c r="BG8" s="33">
        <v>0</v>
      </c>
      <c r="BH8" s="51">
        <v>10</v>
      </c>
      <c r="BI8" s="47">
        <v>1000</v>
      </c>
      <c r="BJ8" s="9">
        <v>2</v>
      </c>
      <c r="BK8" s="28">
        <v>10</v>
      </c>
      <c r="BL8" s="37">
        <v>100</v>
      </c>
      <c r="BM8" s="3">
        <v>0</v>
      </c>
      <c r="BN8" s="9">
        <v>0</v>
      </c>
      <c r="BO8" s="28">
        <v>0</v>
      </c>
      <c r="BP8" s="3">
        <v>0</v>
      </c>
      <c r="BQ8" s="9">
        <v>0</v>
      </c>
      <c r="BR8" s="28">
        <v>0</v>
      </c>
      <c r="BS8" s="37">
        <v>0</v>
      </c>
      <c r="BT8" s="3">
        <v>0</v>
      </c>
      <c r="BU8" s="9">
        <v>0</v>
      </c>
      <c r="BV8" s="28">
        <v>0</v>
      </c>
      <c r="BW8" s="1" t="s">
        <v>49</v>
      </c>
    </row>
    <row r="9" spans="1:75" x14ac:dyDescent="0.3">
      <c r="A9" s="1" t="s">
        <v>51</v>
      </c>
      <c r="B9" s="43">
        <v>4</v>
      </c>
      <c r="C9" s="3">
        <v>1</v>
      </c>
      <c r="D9" s="3">
        <v>14</v>
      </c>
      <c r="E9" s="3">
        <v>0</v>
      </c>
      <c r="F9" s="3">
        <v>10</v>
      </c>
      <c r="G9" s="3">
        <v>2</v>
      </c>
      <c r="H9" s="3">
        <v>8</v>
      </c>
      <c r="I9" s="3">
        <v>0</v>
      </c>
      <c r="J9" s="4">
        <v>1</v>
      </c>
      <c r="K9" s="9">
        <v>228</v>
      </c>
      <c r="L9" s="28">
        <v>912</v>
      </c>
      <c r="M9" s="7">
        <v>4000</v>
      </c>
      <c r="N9" s="17">
        <v>0</v>
      </c>
      <c r="O9" s="4">
        <v>1</v>
      </c>
      <c r="P9" s="9">
        <v>61</v>
      </c>
      <c r="Q9" s="28">
        <v>183</v>
      </c>
      <c r="R9" s="7">
        <v>430</v>
      </c>
      <c r="S9" s="17">
        <v>0</v>
      </c>
      <c r="T9" s="3"/>
      <c r="U9" s="9"/>
      <c r="V9" s="28"/>
      <c r="W9" s="3">
        <v>0</v>
      </c>
      <c r="X9" s="3">
        <v>0</v>
      </c>
      <c r="Y9" s="3">
        <v>0</v>
      </c>
      <c r="Z9" s="3">
        <v>0</v>
      </c>
      <c r="AA9" s="3"/>
      <c r="AB9" s="3"/>
      <c r="AC9" s="9">
        <v>0</v>
      </c>
      <c r="AD9" s="28">
        <v>0</v>
      </c>
      <c r="AE9" s="3">
        <v>0</v>
      </c>
      <c r="AF9" s="1" t="s">
        <v>3</v>
      </c>
      <c r="AI9" s="3"/>
      <c r="AJ9" s="1" t="s">
        <v>3</v>
      </c>
      <c r="AM9" s="5"/>
      <c r="AN9" s="1" t="s">
        <v>4</v>
      </c>
      <c r="AP9" s="3"/>
      <c r="AQ9" s="1" t="s">
        <v>4</v>
      </c>
      <c r="AT9" s="3"/>
      <c r="AU9" s="1" t="s">
        <v>4</v>
      </c>
      <c r="AX9" s="3"/>
      <c r="AY9" s="3">
        <f>SUM(AY1:AY8)</f>
        <v>0</v>
      </c>
      <c r="AZ9" s="3">
        <v>0</v>
      </c>
      <c r="BA9" s="9">
        <v>0</v>
      </c>
      <c r="BB9" s="25">
        <v>0</v>
      </c>
      <c r="BC9" s="37">
        <v>0</v>
      </c>
      <c r="BD9" s="33">
        <v>0</v>
      </c>
      <c r="BE9" s="51">
        <v>0</v>
      </c>
      <c r="BF9" s="47">
        <v>0</v>
      </c>
      <c r="BG9" s="33">
        <v>0</v>
      </c>
      <c r="BH9" s="51">
        <v>0</v>
      </c>
      <c r="BI9" s="47">
        <v>0</v>
      </c>
      <c r="BJ9" s="9">
        <v>6</v>
      </c>
      <c r="BK9" s="28">
        <v>15</v>
      </c>
      <c r="BL9" s="37">
        <v>17</v>
      </c>
      <c r="BM9" s="3">
        <v>74</v>
      </c>
      <c r="BN9" s="9">
        <v>31</v>
      </c>
      <c r="BO9" s="28">
        <v>62</v>
      </c>
      <c r="BP9" s="3">
        <v>1</v>
      </c>
      <c r="BQ9" s="9">
        <v>11</v>
      </c>
      <c r="BR9" s="28">
        <v>44</v>
      </c>
      <c r="BS9" s="37">
        <v>116</v>
      </c>
      <c r="BT9" s="3">
        <v>3</v>
      </c>
      <c r="BU9" s="9">
        <v>6</v>
      </c>
      <c r="BV9" s="28">
        <v>6</v>
      </c>
      <c r="BW9" s="1" t="s">
        <v>52</v>
      </c>
    </row>
    <row r="10" spans="1:75" x14ac:dyDescent="0.3">
      <c r="A10" s="1" t="s">
        <v>1</v>
      </c>
      <c r="B10" s="43">
        <v>4</v>
      </c>
      <c r="C10" s="3">
        <v>0</v>
      </c>
      <c r="D10" s="3">
        <v>2</v>
      </c>
      <c r="E10" s="3">
        <v>3</v>
      </c>
      <c r="F10" s="3">
        <v>2</v>
      </c>
      <c r="G10" s="3">
        <v>1</v>
      </c>
      <c r="H10" s="3">
        <v>8</v>
      </c>
      <c r="I10" s="3">
        <v>0</v>
      </c>
      <c r="J10" s="4">
        <v>2</v>
      </c>
      <c r="K10" s="9">
        <v>35</v>
      </c>
      <c r="L10" s="28">
        <v>60</v>
      </c>
      <c r="M10" s="7">
        <v>2000</v>
      </c>
      <c r="N10" s="17" t="s">
        <v>119</v>
      </c>
      <c r="O10" s="4">
        <v>0</v>
      </c>
      <c r="P10" s="9">
        <v>0</v>
      </c>
      <c r="Q10" s="28">
        <v>0</v>
      </c>
      <c r="R10" s="7">
        <v>0</v>
      </c>
      <c r="S10" s="17">
        <v>0</v>
      </c>
      <c r="T10" s="3">
        <v>0</v>
      </c>
      <c r="U10" s="9">
        <v>0</v>
      </c>
      <c r="V10" s="28">
        <v>0</v>
      </c>
      <c r="W10" s="3">
        <v>1</v>
      </c>
      <c r="X10" s="3">
        <v>12</v>
      </c>
      <c r="Y10" s="3">
        <v>0</v>
      </c>
      <c r="Z10" s="3">
        <v>1</v>
      </c>
      <c r="AA10" s="3">
        <v>25</v>
      </c>
      <c r="AB10" s="3">
        <v>25</v>
      </c>
      <c r="AC10" s="9">
        <v>30</v>
      </c>
      <c r="AD10" s="28">
        <v>30</v>
      </c>
      <c r="AE10" s="3">
        <v>15</v>
      </c>
      <c r="AF10" s="1" t="s">
        <v>2</v>
      </c>
      <c r="AG10" s="1">
        <v>15</v>
      </c>
      <c r="AH10" s="1">
        <v>330</v>
      </c>
      <c r="AI10" s="3">
        <v>0</v>
      </c>
      <c r="AJ10" s="1" t="s">
        <v>3</v>
      </c>
      <c r="AM10" s="5">
        <v>0</v>
      </c>
      <c r="AN10" s="1" t="s">
        <v>4</v>
      </c>
      <c r="AP10" s="3">
        <v>0</v>
      </c>
      <c r="AQ10" s="1" t="s">
        <v>4</v>
      </c>
      <c r="AT10" s="3">
        <v>10</v>
      </c>
      <c r="AU10" s="1" t="s">
        <v>4</v>
      </c>
      <c r="AV10" s="1">
        <v>120</v>
      </c>
      <c r="AW10" s="1">
        <v>10</v>
      </c>
      <c r="AX10" s="3">
        <v>10</v>
      </c>
      <c r="AY10" s="3">
        <v>0</v>
      </c>
      <c r="AZ10" s="3">
        <v>0</v>
      </c>
      <c r="BA10" s="9">
        <v>0</v>
      </c>
      <c r="BB10" s="25">
        <v>0</v>
      </c>
      <c r="BC10" s="37">
        <v>0</v>
      </c>
      <c r="BD10" s="33">
        <v>0</v>
      </c>
      <c r="BE10" s="51">
        <v>0</v>
      </c>
      <c r="BF10" s="47">
        <v>0</v>
      </c>
      <c r="BG10" s="33">
        <v>0</v>
      </c>
      <c r="BH10" s="51">
        <v>0</v>
      </c>
      <c r="BI10" s="47">
        <v>0</v>
      </c>
      <c r="BJ10" s="9">
        <v>15</v>
      </c>
      <c r="BK10" s="28">
        <v>7</v>
      </c>
      <c r="BL10" s="37">
        <v>15</v>
      </c>
      <c r="BM10" s="3">
        <v>0</v>
      </c>
      <c r="BN10" s="9">
        <v>0</v>
      </c>
      <c r="BO10" s="28">
        <v>0</v>
      </c>
      <c r="BP10" s="3">
        <v>0</v>
      </c>
      <c r="BQ10" s="9">
        <v>0</v>
      </c>
      <c r="BR10" s="28">
        <v>0</v>
      </c>
      <c r="BS10" s="37">
        <v>0</v>
      </c>
      <c r="BT10" s="3">
        <v>0</v>
      </c>
      <c r="BU10" s="9">
        <v>0</v>
      </c>
      <c r="BV10" s="28">
        <v>0</v>
      </c>
      <c r="BW10" s="1" t="s">
        <v>5</v>
      </c>
    </row>
    <row r="11" spans="1:75" x14ac:dyDescent="0.3">
      <c r="A11" s="1" t="s">
        <v>15</v>
      </c>
      <c r="B11" s="43">
        <v>6</v>
      </c>
      <c r="C11" s="3">
        <v>0</v>
      </c>
      <c r="D11" s="3">
        <v>1</v>
      </c>
      <c r="E11" s="3">
        <v>2</v>
      </c>
      <c r="F11" s="3">
        <v>1</v>
      </c>
      <c r="G11" s="3">
        <v>1</v>
      </c>
      <c r="H11" s="3">
        <v>4</v>
      </c>
      <c r="I11" s="3">
        <v>0</v>
      </c>
      <c r="J11" s="4">
        <v>2</v>
      </c>
      <c r="K11" s="9">
        <v>65</v>
      </c>
      <c r="L11" s="28">
        <v>195</v>
      </c>
      <c r="M11" s="7">
        <v>750</v>
      </c>
      <c r="N11" s="17">
        <v>120</v>
      </c>
      <c r="O11" s="4">
        <v>0</v>
      </c>
      <c r="P11" s="9">
        <v>0</v>
      </c>
      <c r="Q11" s="28">
        <v>0</v>
      </c>
      <c r="R11" s="7">
        <v>0</v>
      </c>
      <c r="S11" s="17">
        <v>0</v>
      </c>
      <c r="T11" s="3">
        <v>0</v>
      </c>
      <c r="U11" s="9">
        <v>0</v>
      </c>
      <c r="V11" s="28">
        <v>0</v>
      </c>
      <c r="W11" s="3">
        <v>0</v>
      </c>
      <c r="X11" s="3">
        <v>0</v>
      </c>
      <c r="Y11" s="3">
        <v>0</v>
      </c>
      <c r="Z11" s="3">
        <v>0</v>
      </c>
      <c r="AA11" s="3">
        <v>0</v>
      </c>
      <c r="AB11" s="3">
        <v>0</v>
      </c>
      <c r="AC11" s="9">
        <v>0</v>
      </c>
      <c r="AD11" s="28">
        <v>0</v>
      </c>
      <c r="AE11" s="3">
        <v>0</v>
      </c>
      <c r="AF11" s="1" t="s">
        <v>3</v>
      </c>
      <c r="AI11" s="3">
        <v>0</v>
      </c>
      <c r="AJ11" s="1" t="s">
        <v>3</v>
      </c>
      <c r="AM11" s="5">
        <v>0</v>
      </c>
      <c r="AN11" s="1" t="s">
        <v>4</v>
      </c>
      <c r="AP11" s="3">
        <v>0</v>
      </c>
      <c r="AQ11" s="1" t="s">
        <v>4</v>
      </c>
      <c r="AT11" s="3">
        <v>0</v>
      </c>
      <c r="AU11" s="1" t="s">
        <v>4</v>
      </c>
      <c r="AX11" s="3">
        <v>0</v>
      </c>
      <c r="AY11" s="3">
        <v>1500</v>
      </c>
      <c r="AZ11" s="3">
        <v>1</v>
      </c>
      <c r="BA11" s="9">
        <v>4</v>
      </c>
      <c r="BB11" s="25">
        <v>20</v>
      </c>
      <c r="BC11" s="37">
        <v>16</v>
      </c>
      <c r="BD11" s="33">
        <v>1500</v>
      </c>
      <c r="BE11" s="51">
        <v>0</v>
      </c>
      <c r="BF11" s="47">
        <v>0</v>
      </c>
      <c r="BG11" s="33">
        <v>0</v>
      </c>
      <c r="BH11" s="51">
        <v>6</v>
      </c>
      <c r="BI11" s="47">
        <v>450</v>
      </c>
      <c r="BJ11" s="9">
        <v>4</v>
      </c>
      <c r="BK11" s="28">
        <v>48</v>
      </c>
      <c r="BL11" s="37">
        <v>500</v>
      </c>
      <c r="BM11" s="3">
        <v>0</v>
      </c>
      <c r="BN11" s="9">
        <v>0</v>
      </c>
      <c r="BO11" s="28">
        <v>0</v>
      </c>
      <c r="BP11" s="3">
        <v>0</v>
      </c>
      <c r="BQ11" s="9">
        <v>0</v>
      </c>
      <c r="BR11" s="28">
        <v>0</v>
      </c>
      <c r="BS11" s="37">
        <v>0</v>
      </c>
      <c r="BT11" s="3">
        <v>0</v>
      </c>
      <c r="BU11" s="9">
        <v>0</v>
      </c>
      <c r="BV11" s="28">
        <v>0</v>
      </c>
      <c r="BW11" s="1" t="s">
        <v>16</v>
      </c>
    </row>
    <row r="12" spans="1:75" x14ac:dyDescent="0.3">
      <c r="A12" s="1" t="s">
        <v>46</v>
      </c>
      <c r="B12" s="43">
        <v>8</v>
      </c>
      <c r="C12" s="3">
        <v>1</v>
      </c>
      <c r="D12" s="3">
        <v>26</v>
      </c>
      <c r="E12" s="3">
        <v>9</v>
      </c>
      <c r="F12" s="3">
        <v>5</v>
      </c>
      <c r="G12" s="3">
        <v>3</v>
      </c>
      <c r="H12" s="3">
        <v>3</v>
      </c>
      <c r="I12" s="3">
        <v>0</v>
      </c>
      <c r="J12" s="4">
        <v>27</v>
      </c>
      <c r="K12" s="9">
        <v>194</v>
      </c>
      <c r="L12" s="28">
        <v>7640</v>
      </c>
      <c r="M12" s="7">
        <v>27900</v>
      </c>
      <c r="N12" s="17">
        <v>8700</v>
      </c>
      <c r="O12" s="4">
        <v>0</v>
      </c>
      <c r="P12" s="9">
        <v>0</v>
      </c>
      <c r="Q12" s="28">
        <v>0</v>
      </c>
      <c r="R12" s="7">
        <v>0</v>
      </c>
      <c r="S12" s="17">
        <v>0</v>
      </c>
      <c r="T12" s="3">
        <v>0</v>
      </c>
      <c r="U12" s="9">
        <v>0</v>
      </c>
      <c r="V12" s="28">
        <v>0</v>
      </c>
      <c r="W12" s="3">
        <v>1</v>
      </c>
      <c r="X12" s="3">
        <v>14</v>
      </c>
      <c r="Y12" s="3">
        <v>3</v>
      </c>
      <c r="Z12" s="3">
        <v>1</v>
      </c>
      <c r="AA12" s="3">
        <v>42</v>
      </c>
      <c r="AB12" s="3">
        <v>42</v>
      </c>
      <c r="AC12" s="9">
        <v>4</v>
      </c>
      <c r="AD12" s="28">
        <v>24</v>
      </c>
      <c r="AE12" s="3">
        <v>32</v>
      </c>
      <c r="AF12" s="1" t="s">
        <v>2</v>
      </c>
      <c r="AG12" s="1">
        <v>32</v>
      </c>
      <c r="AH12" s="1">
        <v>704</v>
      </c>
      <c r="AI12" s="3">
        <v>420</v>
      </c>
      <c r="AJ12" s="1" t="s">
        <v>7</v>
      </c>
      <c r="AK12" s="1">
        <v>420</v>
      </c>
      <c r="AL12" s="1">
        <v>31.5</v>
      </c>
      <c r="AM12" s="5">
        <v>2844</v>
      </c>
      <c r="AN12" s="1" t="s">
        <v>3</v>
      </c>
      <c r="AO12" s="1">
        <v>2844</v>
      </c>
      <c r="AP12" s="3">
        <v>256</v>
      </c>
      <c r="AQ12" s="1" t="s">
        <v>4</v>
      </c>
      <c r="AR12" s="1">
        <v>1843</v>
      </c>
      <c r="AS12" s="1">
        <v>256</v>
      </c>
      <c r="AT12" s="3">
        <v>600</v>
      </c>
      <c r="AU12" s="1" t="s">
        <v>4</v>
      </c>
      <c r="AV12" s="8">
        <v>7200</v>
      </c>
      <c r="AW12" s="1">
        <v>600</v>
      </c>
      <c r="AX12" s="3">
        <v>438</v>
      </c>
      <c r="AY12" s="3">
        <v>0</v>
      </c>
      <c r="AZ12" s="3">
        <v>1</v>
      </c>
      <c r="BA12" s="9">
        <v>18</v>
      </c>
      <c r="BB12" s="25">
        <v>72</v>
      </c>
      <c r="BC12" s="37">
        <v>1800</v>
      </c>
      <c r="BD12" s="33">
        <v>1145</v>
      </c>
      <c r="BE12" s="51">
        <v>9</v>
      </c>
      <c r="BF12" s="47">
        <v>1800</v>
      </c>
      <c r="BG12" s="33">
        <v>3250</v>
      </c>
      <c r="BH12" s="51">
        <v>2</v>
      </c>
      <c r="BI12" s="47">
        <v>185</v>
      </c>
      <c r="BJ12" s="9">
        <v>0</v>
      </c>
      <c r="BK12" s="28">
        <v>0</v>
      </c>
      <c r="BL12" s="37">
        <v>0</v>
      </c>
      <c r="BM12" s="3">
        <v>5</v>
      </c>
      <c r="BN12" s="9">
        <v>6</v>
      </c>
      <c r="BO12" s="28">
        <v>80</v>
      </c>
      <c r="BP12" s="3">
        <v>1</v>
      </c>
      <c r="BQ12" s="9">
        <v>3</v>
      </c>
      <c r="BR12" s="28">
        <v>9</v>
      </c>
      <c r="BS12" s="37">
        <v>32</v>
      </c>
      <c r="BT12" s="3">
        <v>1</v>
      </c>
      <c r="BU12" s="9">
        <v>3</v>
      </c>
      <c r="BV12" s="28">
        <v>12</v>
      </c>
      <c r="BW12" s="1" t="s">
        <v>5</v>
      </c>
    </row>
    <row r="13" spans="1:75" x14ac:dyDescent="0.3">
      <c r="A13" s="1" t="s">
        <v>17</v>
      </c>
      <c r="B13" s="43">
        <v>11</v>
      </c>
      <c r="C13" s="3">
        <v>3</v>
      </c>
      <c r="D13" s="3">
        <v>4</v>
      </c>
      <c r="E13" s="3">
        <v>0</v>
      </c>
      <c r="F13" s="3">
        <v>8</v>
      </c>
      <c r="G13" s="3">
        <v>1</v>
      </c>
      <c r="H13" s="3">
        <v>0</v>
      </c>
      <c r="I13" s="3">
        <v>0</v>
      </c>
      <c r="J13" s="4">
        <v>5</v>
      </c>
      <c r="K13" s="9">
        <v>1110</v>
      </c>
      <c r="L13" s="28">
        <v>2630</v>
      </c>
      <c r="M13" s="7">
        <v>4555</v>
      </c>
      <c r="N13" s="17">
        <v>10493</v>
      </c>
      <c r="O13" s="4">
        <v>1</v>
      </c>
      <c r="P13" s="9">
        <v>469</v>
      </c>
      <c r="Q13" s="28">
        <v>1172.5</v>
      </c>
      <c r="R13" s="7">
        <v>4055</v>
      </c>
      <c r="S13" s="17">
        <v>3605</v>
      </c>
      <c r="T13" s="3">
        <v>0</v>
      </c>
      <c r="U13" s="9">
        <v>0</v>
      </c>
      <c r="V13" s="28">
        <v>0</v>
      </c>
      <c r="W13" s="3">
        <v>0</v>
      </c>
      <c r="X13" s="3">
        <v>0</v>
      </c>
      <c r="Y13" s="3">
        <v>0</v>
      </c>
      <c r="Z13" s="3">
        <v>0</v>
      </c>
      <c r="AA13" s="3">
        <v>0</v>
      </c>
      <c r="AB13" s="3">
        <v>0</v>
      </c>
      <c r="AC13" s="9">
        <v>0</v>
      </c>
      <c r="AD13" s="28">
        <v>0</v>
      </c>
      <c r="AE13" s="3">
        <v>0</v>
      </c>
      <c r="AF13" s="1" t="s">
        <v>3</v>
      </c>
      <c r="AI13" s="3">
        <v>529</v>
      </c>
      <c r="AJ13" s="1" t="s">
        <v>7</v>
      </c>
      <c r="AK13" s="1">
        <v>529</v>
      </c>
      <c r="AL13" s="1">
        <v>39.674999999999997</v>
      </c>
      <c r="AM13" s="5">
        <v>0</v>
      </c>
      <c r="AN13" s="1" t="s">
        <v>4</v>
      </c>
      <c r="AP13" s="3">
        <v>330</v>
      </c>
      <c r="AQ13" s="1" t="s">
        <v>4</v>
      </c>
      <c r="AR13" s="1">
        <v>2376</v>
      </c>
      <c r="AS13" s="1">
        <v>330</v>
      </c>
      <c r="AT13" s="3">
        <v>1415</v>
      </c>
      <c r="AU13" s="1" t="s">
        <v>4</v>
      </c>
      <c r="AV13" s="8">
        <v>16980</v>
      </c>
      <c r="AW13" s="1">
        <v>1415</v>
      </c>
      <c r="AX13" s="3">
        <v>2739</v>
      </c>
      <c r="AY13" s="3">
        <v>18000</v>
      </c>
      <c r="AZ13" s="3">
        <v>0</v>
      </c>
      <c r="BA13" s="9">
        <v>0</v>
      </c>
      <c r="BB13" s="25">
        <v>0</v>
      </c>
      <c r="BC13" s="37">
        <v>0</v>
      </c>
      <c r="BD13" s="33">
        <v>0</v>
      </c>
      <c r="BE13" s="51">
        <v>0</v>
      </c>
      <c r="BF13" s="47">
        <v>0</v>
      </c>
      <c r="BG13" s="33">
        <v>0</v>
      </c>
      <c r="BH13" s="51">
        <v>0</v>
      </c>
      <c r="BI13" s="47">
        <v>0</v>
      </c>
      <c r="BJ13" s="9">
        <v>0</v>
      </c>
      <c r="BK13" s="28">
        <v>0</v>
      </c>
      <c r="BL13" s="37">
        <v>0</v>
      </c>
      <c r="BM13" s="3">
        <v>0</v>
      </c>
      <c r="BN13" s="9">
        <v>0</v>
      </c>
      <c r="BO13" s="28">
        <v>0</v>
      </c>
      <c r="BP13" s="3">
        <v>0</v>
      </c>
      <c r="BQ13" s="9">
        <v>0</v>
      </c>
      <c r="BR13" s="28">
        <v>0</v>
      </c>
      <c r="BS13" s="37">
        <v>0</v>
      </c>
      <c r="BT13" s="3">
        <v>0</v>
      </c>
      <c r="BU13" s="9">
        <v>0</v>
      </c>
      <c r="BV13" s="28">
        <v>0</v>
      </c>
      <c r="BW13" s="1" t="s">
        <v>5</v>
      </c>
    </row>
    <row r="14" spans="1:75" x14ac:dyDescent="0.3">
      <c r="A14" s="1" t="s">
        <v>34</v>
      </c>
      <c r="B14" s="43">
        <v>0</v>
      </c>
      <c r="C14" s="3">
        <v>1</v>
      </c>
      <c r="D14" s="3">
        <v>1</v>
      </c>
      <c r="E14" s="3">
        <v>0</v>
      </c>
      <c r="F14" s="3">
        <v>1</v>
      </c>
      <c r="G14" s="3">
        <v>0</v>
      </c>
      <c r="H14" s="3">
        <v>0</v>
      </c>
      <c r="I14" s="3">
        <v>0</v>
      </c>
      <c r="J14" s="4">
        <v>11</v>
      </c>
      <c r="K14" s="9">
        <v>365</v>
      </c>
      <c r="L14" s="28">
        <v>741</v>
      </c>
      <c r="M14" s="7">
        <v>88430</v>
      </c>
      <c r="N14" s="17">
        <v>300</v>
      </c>
      <c r="O14" s="4">
        <v>0</v>
      </c>
      <c r="P14" s="9">
        <v>0</v>
      </c>
      <c r="Q14" s="28">
        <v>0</v>
      </c>
      <c r="R14" s="7">
        <v>0</v>
      </c>
      <c r="S14" s="17">
        <v>0</v>
      </c>
      <c r="T14" s="3">
        <v>1</v>
      </c>
      <c r="U14" s="9">
        <v>2</v>
      </c>
      <c r="V14" s="28">
        <v>2</v>
      </c>
      <c r="W14" s="3">
        <v>0</v>
      </c>
      <c r="X14" s="3">
        <v>0</v>
      </c>
      <c r="Y14" s="3">
        <v>0</v>
      </c>
      <c r="Z14" s="3">
        <v>1</v>
      </c>
      <c r="AA14" s="3">
        <v>336</v>
      </c>
      <c r="AB14" s="3"/>
      <c r="AC14" s="9">
        <v>51</v>
      </c>
      <c r="AD14" s="28">
        <v>204</v>
      </c>
      <c r="AE14" s="3">
        <v>2500</v>
      </c>
      <c r="AF14" s="1" t="s">
        <v>3</v>
      </c>
      <c r="AG14" s="1">
        <v>113.6</v>
      </c>
      <c r="AH14" s="1">
        <v>2500</v>
      </c>
      <c r="AI14" s="3">
        <v>1233</v>
      </c>
      <c r="AJ14" s="1" t="s">
        <v>3</v>
      </c>
      <c r="AK14" s="1">
        <v>16440</v>
      </c>
      <c r="AL14" s="1">
        <v>1233</v>
      </c>
      <c r="AM14" s="5">
        <v>104</v>
      </c>
      <c r="AN14" s="1" t="s">
        <v>4</v>
      </c>
      <c r="AO14" s="1">
        <v>867.36</v>
      </c>
      <c r="AP14" s="3">
        <v>400</v>
      </c>
      <c r="AQ14" s="1" t="s">
        <v>3</v>
      </c>
      <c r="AR14" s="1">
        <v>400</v>
      </c>
      <c r="AT14" s="3">
        <v>2235</v>
      </c>
      <c r="AU14" s="1" t="s">
        <v>3</v>
      </c>
      <c r="AV14" s="1">
        <v>2235</v>
      </c>
      <c r="AW14" s="1">
        <v>186.25</v>
      </c>
      <c r="AX14" s="3">
        <v>2054</v>
      </c>
      <c r="AY14" s="3">
        <v>12298</v>
      </c>
      <c r="AZ14" s="3">
        <v>0</v>
      </c>
      <c r="BA14" s="9">
        <v>0</v>
      </c>
      <c r="BB14" s="25">
        <v>0</v>
      </c>
      <c r="BC14" s="37">
        <v>0</v>
      </c>
      <c r="BD14" s="33">
        <v>0</v>
      </c>
      <c r="BE14" s="51">
        <v>0</v>
      </c>
      <c r="BF14" s="47">
        <v>0</v>
      </c>
      <c r="BG14" s="33">
        <v>0</v>
      </c>
      <c r="BH14" s="51">
        <v>0</v>
      </c>
      <c r="BI14" s="47">
        <v>0</v>
      </c>
      <c r="BJ14" s="9">
        <v>0</v>
      </c>
      <c r="BK14" s="28">
        <v>0</v>
      </c>
      <c r="BL14" s="37">
        <v>0</v>
      </c>
      <c r="BM14" s="3">
        <v>0</v>
      </c>
      <c r="BN14" s="9">
        <v>0</v>
      </c>
      <c r="BO14" s="28">
        <v>0</v>
      </c>
      <c r="BP14" s="3">
        <v>0</v>
      </c>
      <c r="BQ14" s="9">
        <v>0</v>
      </c>
      <c r="BR14" s="28">
        <v>0</v>
      </c>
      <c r="BS14" s="37">
        <v>0</v>
      </c>
      <c r="BT14" s="3">
        <v>75</v>
      </c>
      <c r="BU14" s="9">
        <v>6</v>
      </c>
      <c r="BV14" s="28">
        <v>16</v>
      </c>
      <c r="BW14" s="1" t="s">
        <v>5</v>
      </c>
    </row>
    <row r="15" spans="1:75" x14ac:dyDescent="0.3">
      <c r="A15" s="1" t="s">
        <v>23</v>
      </c>
      <c r="B15" s="43">
        <v>25</v>
      </c>
      <c r="C15" s="3">
        <v>0</v>
      </c>
      <c r="D15" s="3">
        <v>1</v>
      </c>
      <c r="E15" s="3">
        <v>0</v>
      </c>
      <c r="F15" s="3">
        <v>15</v>
      </c>
      <c r="G15" s="3">
        <v>1</v>
      </c>
      <c r="H15" s="3">
        <v>7</v>
      </c>
      <c r="I15" s="3">
        <v>0</v>
      </c>
      <c r="J15" s="4">
        <v>6</v>
      </c>
      <c r="K15" s="9">
        <v>125</v>
      </c>
      <c r="L15" s="28">
        <v>2250</v>
      </c>
      <c r="M15" s="7">
        <v>1500</v>
      </c>
      <c r="N15" s="17">
        <v>100</v>
      </c>
      <c r="O15" s="4">
        <v>1</v>
      </c>
      <c r="P15" s="9">
        <v>40</v>
      </c>
      <c r="Q15" s="28">
        <v>40</v>
      </c>
      <c r="R15" s="7">
        <v>2000</v>
      </c>
      <c r="S15" s="17">
        <v>150</v>
      </c>
      <c r="T15" s="3">
        <v>0</v>
      </c>
      <c r="U15" s="9">
        <v>0</v>
      </c>
      <c r="V15" s="28">
        <v>0</v>
      </c>
      <c r="W15" s="3">
        <v>0</v>
      </c>
      <c r="X15" s="3">
        <v>0</v>
      </c>
      <c r="Y15" s="3">
        <v>0</v>
      </c>
      <c r="Z15" s="3">
        <v>2</v>
      </c>
      <c r="AA15" s="3">
        <v>1500</v>
      </c>
      <c r="AB15" s="3">
        <v>1500</v>
      </c>
      <c r="AC15" s="9">
        <v>8</v>
      </c>
      <c r="AD15" s="28">
        <v>24</v>
      </c>
      <c r="AE15" s="3">
        <v>4000</v>
      </c>
      <c r="AF15" s="1" t="s">
        <v>2</v>
      </c>
      <c r="AG15" s="1">
        <v>4000</v>
      </c>
      <c r="AH15" s="8">
        <v>88000</v>
      </c>
      <c r="AI15" s="3">
        <v>500</v>
      </c>
      <c r="AJ15" s="1" t="s">
        <v>7</v>
      </c>
      <c r="AK15" s="1">
        <v>500</v>
      </c>
      <c r="AL15" s="1">
        <v>37.5</v>
      </c>
      <c r="AM15" s="5">
        <v>1200</v>
      </c>
      <c r="AN15" s="1" t="s">
        <v>3</v>
      </c>
      <c r="AO15" s="1">
        <v>1200</v>
      </c>
      <c r="AP15" s="3">
        <v>2500</v>
      </c>
      <c r="AQ15" s="1" t="s">
        <v>4</v>
      </c>
      <c r="AR15" s="1">
        <v>347</v>
      </c>
      <c r="AS15" s="1">
        <v>2500</v>
      </c>
      <c r="AT15" s="3">
        <v>1500</v>
      </c>
      <c r="AU15" s="1" t="s">
        <v>4</v>
      </c>
      <c r="AV15" s="8">
        <v>18000</v>
      </c>
      <c r="AW15" s="1">
        <v>1500</v>
      </c>
      <c r="AX15" s="3">
        <v>150</v>
      </c>
      <c r="AY15" s="3">
        <v>4500</v>
      </c>
      <c r="AZ15" s="3">
        <v>2</v>
      </c>
      <c r="BA15" s="9">
        <v>4</v>
      </c>
      <c r="BB15" s="25">
        <v>16</v>
      </c>
      <c r="BC15" s="37">
        <v>150</v>
      </c>
      <c r="BD15" s="33">
        <v>2000</v>
      </c>
      <c r="BE15" s="51">
        <v>2</v>
      </c>
      <c r="BF15" s="47">
        <v>1000</v>
      </c>
      <c r="BG15" s="33">
        <v>4500</v>
      </c>
      <c r="BH15" s="51">
        <v>20</v>
      </c>
      <c r="BI15" s="47">
        <v>250</v>
      </c>
      <c r="BJ15" s="9">
        <v>4</v>
      </c>
      <c r="BK15" s="28">
        <v>16</v>
      </c>
      <c r="BL15" s="37">
        <v>2000</v>
      </c>
      <c r="BM15" s="3">
        <v>0</v>
      </c>
      <c r="BN15" s="9">
        <v>0</v>
      </c>
      <c r="BO15" s="28">
        <v>0</v>
      </c>
      <c r="BP15" s="3">
        <v>1</v>
      </c>
      <c r="BQ15" s="9">
        <v>20</v>
      </c>
      <c r="BR15" s="28">
        <v>160</v>
      </c>
      <c r="BS15" s="37">
        <v>400</v>
      </c>
      <c r="BT15" s="3">
        <v>0</v>
      </c>
      <c r="BU15" s="9">
        <v>0</v>
      </c>
      <c r="BV15" s="28">
        <v>0</v>
      </c>
      <c r="BW15" s="1" t="s">
        <v>5</v>
      </c>
    </row>
    <row r="16" spans="1:75" x14ac:dyDescent="0.3">
      <c r="A16" s="1" t="s">
        <v>42</v>
      </c>
      <c r="B16" s="43">
        <v>0</v>
      </c>
      <c r="C16" s="3">
        <v>0</v>
      </c>
      <c r="D16" s="3">
        <v>8</v>
      </c>
      <c r="E16" s="3">
        <v>0</v>
      </c>
      <c r="F16" s="3">
        <v>2</v>
      </c>
      <c r="G16" s="3">
        <v>1</v>
      </c>
      <c r="H16" s="3">
        <v>0</v>
      </c>
      <c r="I16" s="3">
        <v>0</v>
      </c>
      <c r="J16" s="4">
        <v>4</v>
      </c>
      <c r="K16" s="9">
        <v>83</v>
      </c>
      <c r="L16" s="28">
        <v>567</v>
      </c>
      <c r="M16" s="7">
        <v>7980</v>
      </c>
      <c r="N16" s="17">
        <v>0</v>
      </c>
      <c r="O16" s="4">
        <v>1</v>
      </c>
      <c r="P16" s="9">
        <v>18</v>
      </c>
      <c r="Q16" s="28">
        <v>63</v>
      </c>
      <c r="R16" s="7">
        <v>625</v>
      </c>
      <c r="S16" s="17">
        <v>96</v>
      </c>
      <c r="T16" s="3">
        <v>0</v>
      </c>
      <c r="U16" s="9"/>
      <c r="V16" s="28"/>
      <c r="W16" s="3">
        <v>0</v>
      </c>
      <c r="X16" s="3">
        <v>0</v>
      </c>
      <c r="Y16" s="3">
        <v>0</v>
      </c>
      <c r="Z16" s="3">
        <v>1</v>
      </c>
      <c r="AA16" s="3">
        <v>748</v>
      </c>
      <c r="AB16" s="3">
        <v>901</v>
      </c>
      <c r="AC16" s="9">
        <v>47</v>
      </c>
      <c r="AD16" s="28">
        <v>329</v>
      </c>
      <c r="AE16" s="3"/>
      <c r="AF16" s="1" t="s">
        <v>3</v>
      </c>
      <c r="AI16" s="3"/>
      <c r="AJ16" s="1" t="s">
        <v>3</v>
      </c>
      <c r="AM16" s="5"/>
      <c r="AN16" s="1" t="s">
        <v>4</v>
      </c>
      <c r="AP16" s="3"/>
      <c r="AQ16" s="1" t="s">
        <v>4</v>
      </c>
      <c r="AT16" s="3"/>
      <c r="AU16" s="1" t="s">
        <v>4</v>
      </c>
      <c r="AX16" s="3"/>
      <c r="AY16" s="3"/>
      <c r="AZ16" s="3">
        <v>1</v>
      </c>
      <c r="BA16" s="9">
        <v>6</v>
      </c>
      <c r="BB16" s="25">
        <v>18</v>
      </c>
      <c r="BC16" s="37">
        <v>0</v>
      </c>
      <c r="BD16" s="33">
        <v>25</v>
      </c>
      <c r="BE16" s="51">
        <v>0</v>
      </c>
      <c r="BF16" s="47">
        <v>0</v>
      </c>
      <c r="BG16" s="33">
        <v>0</v>
      </c>
      <c r="BH16" s="51">
        <v>0</v>
      </c>
      <c r="BI16" s="47">
        <v>0</v>
      </c>
      <c r="BJ16" s="9">
        <v>33</v>
      </c>
      <c r="BK16" s="28">
        <v>138</v>
      </c>
      <c r="BL16" s="37">
        <v>1500</v>
      </c>
      <c r="BM16" s="3">
        <v>0</v>
      </c>
      <c r="BN16" s="9">
        <v>0</v>
      </c>
      <c r="BO16" s="28">
        <v>0</v>
      </c>
      <c r="BP16" s="3">
        <v>0</v>
      </c>
      <c r="BQ16" s="9">
        <v>0</v>
      </c>
      <c r="BR16" s="28">
        <v>0</v>
      </c>
      <c r="BS16" s="37">
        <v>0</v>
      </c>
      <c r="BT16" s="3">
        <v>0</v>
      </c>
      <c r="BU16" s="9">
        <v>0</v>
      </c>
      <c r="BV16" s="28">
        <v>0</v>
      </c>
      <c r="BW16" s="1" t="s">
        <v>5</v>
      </c>
    </row>
    <row r="17" spans="1:75" x14ac:dyDescent="0.3">
      <c r="A17" s="1" t="s">
        <v>10</v>
      </c>
      <c r="B17" s="43">
        <v>12</v>
      </c>
      <c r="C17" s="3">
        <v>7</v>
      </c>
      <c r="D17" s="3">
        <v>19</v>
      </c>
      <c r="E17" s="3">
        <v>5</v>
      </c>
      <c r="F17" s="3">
        <v>7</v>
      </c>
      <c r="G17" s="3">
        <v>6</v>
      </c>
      <c r="H17" s="3">
        <v>16</v>
      </c>
      <c r="I17" s="3">
        <v>5</v>
      </c>
      <c r="J17" s="4">
        <v>3</v>
      </c>
      <c r="K17" s="9">
        <v>224</v>
      </c>
      <c r="L17" s="28">
        <v>16</v>
      </c>
      <c r="M17" s="7">
        <v>1000</v>
      </c>
      <c r="N17" s="17">
        <v>872</v>
      </c>
      <c r="O17" s="4">
        <v>2</v>
      </c>
      <c r="P17" s="9">
        <v>224</v>
      </c>
      <c r="Q17" s="28">
        <v>16</v>
      </c>
      <c r="R17" s="7">
        <v>220</v>
      </c>
      <c r="S17" s="17">
        <v>0</v>
      </c>
      <c r="T17" s="3"/>
      <c r="U17" s="9"/>
      <c r="V17" s="28"/>
      <c r="W17" s="3">
        <v>0</v>
      </c>
      <c r="X17" s="3">
        <v>0</v>
      </c>
      <c r="Y17" s="3">
        <v>1</v>
      </c>
      <c r="Z17" s="3">
        <v>0</v>
      </c>
      <c r="AA17" s="3"/>
      <c r="AB17" s="3"/>
      <c r="AC17" s="9">
        <v>0</v>
      </c>
      <c r="AD17" s="28">
        <v>0</v>
      </c>
      <c r="AE17" s="3"/>
      <c r="AF17" s="1" t="s">
        <v>3</v>
      </c>
      <c r="AI17" s="3"/>
      <c r="AJ17" s="1" t="s">
        <v>3</v>
      </c>
      <c r="AM17" s="5"/>
      <c r="AN17" s="1" t="s">
        <v>4</v>
      </c>
      <c r="AP17" s="3"/>
      <c r="AQ17" s="1" t="s">
        <v>4</v>
      </c>
      <c r="AT17" s="3"/>
      <c r="AU17" s="1" t="s">
        <v>4</v>
      </c>
      <c r="AX17" s="3"/>
      <c r="AY17" s="3"/>
      <c r="AZ17" s="3">
        <v>0</v>
      </c>
      <c r="BA17" s="9">
        <v>0</v>
      </c>
      <c r="BB17" s="25">
        <v>0</v>
      </c>
      <c r="BC17" s="37">
        <v>0</v>
      </c>
      <c r="BD17" s="33">
        <v>0</v>
      </c>
      <c r="BE17" s="51">
        <v>0</v>
      </c>
      <c r="BF17" s="47">
        <v>0</v>
      </c>
      <c r="BG17" s="33">
        <v>0</v>
      </c>
      <c r="BH17" s="51">
        <v>0</v>
      </c>
      <c r="BI17" s="47">
        <v>0</v>
      </c>
      <c r="BJ17" s="9">
        <v>1</v>
      </c>
      <c r="BK17" s="28">
        <v>2</v>
      </c>
      <c r="BL17" s="37">
        <v>24</v>
      </c>
      <c r="BM17" s="3">
        <v>0</v>
      </c>
      <c r="BN17" s="9">
        <v>0</v>
      </c>
      <c r="BO17" s="28">
        <v>0</v>
      </c>
      <c r="BP17" s="3">
        <v>0</v>
      </c>
      <c r="BQ17" s="9">
        <v>0</v>
      </c>
      <c r="BR17" s="28">
        <v>0</v>
      </c>
      <c r="BS17" s="37">
        <v>0</v>
      </c>
      <c r="BT17" s="3">
        <v>0</v>
      </c>
      <c r="BU17" s="9">
        <v>0</v>
      </c>
      <c r="BV17" s="28">
        <v>0</v>
      </c>
      <c r="BW17" s="1" t="s">
        <v>5</v>
      </c>
    </row>
    <row r="18" spans="1:75" x14ac:dyDescent="0.3">
      <c r="A18" s="1" t="s">
        <v>47</v>
      </c>
      <c r="B18" s="43">
        <v>4</v>
      </c>
      <c r="C18" s="3">
        <v>0</v>
      </c>
      <c r="D18" s="3">
        <v>4</v>
      </c>
      <c r="E18" s="3">
        <v>1</v>
      </c>
      <c r="F18" s="3">
        <v>2</v>
      </c>
      <c r="G18" s="3">
        <v>2</v>
      </c>
      <c r="H18" s="3">
        <v>0</v>
      </c>
      <c r="I18" s="3">
        <v>2</v>
      </c>
      <c r="J18" s="4">
        <v>19</v>
      </c>
      <c r="K18" s="9">
        <v>290</v>
      </c>
      <c r="L18" s="28">
        <v>794</v>
      </c>
      <c r="M18" s="7">
        <v>8700</v>
      </c>
      <c r="N18" s="17">
        <v>7250</v>
      </c>
      <c r="O18" s="4">
        <v>0</v>
      </c>
      <c r="P18" s="9">
        <v>0</v>
      </c>
      <c r="Q18" s="28">
        <v>0</v>
      </c>
      <c r="R18" s="7">
        <v>0</v>
      </c>
      <c r="S18" s="17">
        <v>0</v>
      </c>
      <c r="T18" s="3">
        <v>0</v>
      </c>
      <c r="U18" s="9">
        <v>0</v>
      </c>
      <c r="V18" s="28">
        <v>0</v>
      </c>
      <c r="W18" s="3">
        <v>0</v>
      </c>
      <c r="X18" s="3">
        <v>0</v>
      </c>
      <c r="Y18" s="3">
        <v>0</v>
      </c>
      <c r="Z18" s="3">
        <v>0</v>
      </c>
      <c r="AA18" s="3">
        <v>0</v>
      </c>
      <c r="AB18" s="3">
        <v>0</v>
      </c>
      <c r="AC18" s="9">
        <v>0</v>
      </c>
      <c r="AD18" s="28">
        <v>0</v>
      </c>
      <c r="AE18" s="3">
        <v>0</v>
      </c>
      <c r="AF18" s="1" t="s">
        <v>3</v>
      </c>
      <c r="AI18" s="3">
        <v>0</v>
      </c>
      <c r="AJ18" s="1" t="s">
        <v>3</v>
      </c>
      <c r="AM18" s="5">
        <v>0</v>
      </c>
      <c r="AN18" s="1" t="s">
        <v>5</v>
      </c>
      <c r="AP18" s="3">
        <v>0</v>
      </c>
      <c r="AQ18" s="1" t="s">
        <v>4</v>
      </c>
      <c r="AT18" s="3">
        <v>0</v>
      </c>
      <c r="AU18" s="1" t="s">
        <v>4</v>
      </c>
      <c r="AX18" s="3">
        <v>0</v>
      </c>
      <c r="AY18" s="3">
        <v>0</v>
      </c>
      <c r="AZ18" s="3">
        <v>0</v>
      </c>
      <c r="BA18" s="9">
        <v>0</v>
      </c>
      <c r="BB18" s="25">
        <v>0</v>
      </c>
      <c r="BC18" s="37">
        <v>0</v>
      </c>
      <c r="BD18" s="33">
        <v>0</v>
      </c>
      <c r="BE18" s="51">
        <v>11</v>
      </c>
      <c r="BF18" s="47">
        <v>8500</v>
      </c>
      <c r="BG18" s="33">
        <v>31200</v>
      </c>
      <c r="BH18" s="51">
        <v>2</v>
      </c>
      <c r="BI18" s="47">
        <v>600</v>
      </c>
      <c r="BJ18" s="9">
        <v>15</v>
      </c>
      <c r="BK18" s="28">
        <v>120</v>
      </c>
      <c r="BL18" s="37">
        <v>5000</v>
      </c>
      <c r="BM18" s="3">
        <v>15</v>
      </c>
      <c r="BN18" s="9">
        <v>30</v>
      </c>
      <c r="BO18" s="28">
        <v>90</v>
      </c>
      <c r="BP18" s="3">
        <v>10</v>
      </c>
      <c r="BQ18" s="9">
        <v>22</v>
      </c>
      <c r="BR18" s="28">
        <v>88</v>
      </c>
      <c r="BS18" s="37">
        <v>35</v>
      </c>
      <c r="BT18" s="3">
        <v>75</v>
      </c>
      <c r="BU18" s="9">
        <v>22</v>
      </c>
      <c r="BV18" s="28">
        <v>88</v>
      </c>
      <c r="BW18" s="1" t="s">
        <v>5</v>
      </c>
    </row>
    <row r="19" spans="1:75" x14ac:dyDescent="0.3">
      <c r="A19" s="1" t="s">
        <v>13</v>
      </c>
      <c r="B19" s="43">
        <v>5</v>
      </c>
      <c r="C19" s="3">
        <v>2</v>
      </c>
      <c r="D19" s="3">
        <v>2</v>
      </c>
      <c r="E19" s="3">
        <v>1</v>
      </c>
      <c r="F19" s="3">
        <v>2</v>
      </c>
      <c r="G19" s="3">
        <v>0</v>
      </c>
      <c r="H19" s="3">
        <v>10</v>
      </c>
      <c r="I19" s="3">
        <v>0</v>
      </c>
      <c r="J19" s="4">
        <v>4</v>
      </c>
      <c r="K19" s="9">
        <v>134</v>
      </c>
      <c r="L19" s="28">
        <v>268</v>
      </c>
      <c r="M19" s="7">
        <v>4020</v>
      </c>
      <c r="N19" s="17">
        <v>300</v>
      </c>
      <c r="O19" s="4">
        <v>0</v>
      </c>
      <c r="P19" s="9">
        <v>0</v>
      </c>
      <c r="Q19" s="28">
        <v>0</v>
      </c>
      <c r="R19" s="7">
        <v>0</v>
      </c>
      <c r="S19" s="17">
        <v>0</v>
      </c>
      <c r="T19" s="3">
        <v>0</v>
      </c>
      <c r="U19" s="9">
        <v>0</v>
      </c>
      <c r="V19" s="28">
        <v>0</v>
      </c>
      <c r="W19" s="3">
        <v>0</v>
      </c>
      <c r="X19" s="3">
        <v>0</v>
      </c>
      <c r="Y19" s="3">
        <v>1</v>
      </c>
      <c r="Z19" s="3">
        <v>0</v>
      </c>
      <c r="AA19" s="3">
        <v>0</v>
      </c>
      <c r="AB19" s="3">
        <v>0</v>
      </c>
      <c r="AC19" s="9">
        <v>0</v>
      </c>
      <c r="AD19" s="28">
        <v>0</v>
      </c>
      <c r="AE19" s="3">
        <v>0</v>
      </c>
      <c r="AF19" s="1" t="s">
        <v>3</v>
      </c>
      <c r="AI19" s="3">
        <v>0</v>
      </c>
      <c r="AJ19" s="1" t="s">
        <v>3</v>
      </c>
      <c r="AM19" s="5">
        <v>0</v>
      </c>
      <c r="AN19" s="1" t="s">
        <v>4</v>
      </c>
      <c r="AP19" s="3">
        <v>0</v>
      </c>
      <c r="AQ19" s="1" t="s">
        <v>4</v>
      </c>
      <c r="AT19" s="3">
        <v>0</v>
      </c>
      <c r="AU19" s="1" t="s">
        <v>4</v>
      </c>
      <c r="AX19" s="3">
        <v>0</v>
      </c>
      <c r="AY19" s="3">
        <v>0</v>
      </c>
      <c r="AZ19" s="3">
        <v>1</v>
      </c>
      <c r="BA19" s="9">
        <v>5</v>
      </c>
      <c r="BB19" s="25">
        <v>15</v>
      </c>
      <c r="BC19" s="37">
        <v>50</v>
      </c>
      <c r="BD19" s="33">
        <v>20</v>
      </c>
      <c r="BE19" s="51">
        <v>5</v>
      </c>
      <c r="BF19" s="47">
        <v>500</v>
      </c>
      <c r="BG19" s="33">
        <v>2500</v>
      </c>
      <c r="BH19" s="51">
        <v>5</v>
      </c>
      <c r="BI19" s="47">
        <v>500</v>
      </c>
      <c r="BJ19" s="9">
        <v>2</v>
      </c>
      <c r="BK19" s="28">
        <v>12</v>
      </c>
      <c r="BL19" s="37">
        <v>250</v>
      </c>
      <c r="BM19" s="3">
        <v>0</v>
      </c>
      <c r="BN19" s="9">
        <v>0</v>
      </c>
      <c r="BO19" s="28">
        <v>0</v>
      </c>
      <c r="BP19" s="3">
        <v>0</v>
      </c>
      <c r="BQ19" s="9">
        <v>0</v>
      </c>
      <c r="BR19" s="28">
        <v>0</v>
      </c>
      <c r="BS19" s="37">
        <v>0</v>
      </c>
      <c r="BT19" s="3">
        <v>0</v>
      </c>
      <c r="BU19" s="9">
        <v>0</v>
      </c>
      <c r="BV19" s="28">
        <v>0</v>
      </c>
      <c r="BW19" s="1" t="s">
        <v>5</v>
      </c>
    </row>
    <row r="20" spans="1:75" x14ac:dyDescent="0.3">
      <c r="A20" s="1" t="s">
        <v>21</v>
      </c>
      <c r="B20" s="43">
        <v>5</v>
      </c>
      <c r="C20" s="3">
        <v>1</v>
      </c>
      <c r="D20" s="3">
        <v>0</v>
      </c>
      <c r="E20" s="3">
        <v>0</v>
      </c>
      <c r="F20" s="3">
        <v>12</v>
      </c>
      <c r="G20" s="3">
        <v>0</v>
      </c>
      <c r="H20" s="3">
        <v>3</v>
      </c>
      <c r="I20" s="3">
        <v>2</v>
      </c>
      <c r="J20" s="4">
        <v>2</v>
      </c>
      <c r="K20" s="9">
        <v>19</v>
      </c>
      <c r="L20" s="28">
        <v>55</v>
      </c>
      <c r="M20" s="7">
        <v>425</v>
      </c>
      <c r="N20" s="17">
        <v>350</v>
      </c>
      <c r="O20" s="4">
        <v>0</v>
      </c>
      <c r="P20" s="9">
        <v>0</v>
      </c>
      <c r="Q20" s="28">
        <v>0</v>
      </c>
      <c r="R20" s="7">
        <v>0</v>
      </c>
      <c r="S20" s="17">
        <v>0</v>
      </c>
      <c r="T20" s="3">
        <v>0</v>
      </c>
      <c r="U20" s="9">
        <v>0</v>
      </c>
      <c r="V20" s="28">
        <v>0</v>
      </c>
      <c r="W20" s="3">
        <v>0</v>
      </c>
      <c r="X20" s="3">
        <v>0</v>
      </c>
      <c r="Y20" s="3">
        <v>0</v>
      </c>
      <c r="Z20" s="3">
        <v>1</v>
      </c>
      <c r="AA20" s="3">
        <v>871</v>
      </c>
      <c r="AB20" s="3"/>
      <c r="AC20" s="9">
        <v>55</v>
      </c>
      <c r="AD20" s="28">
        <v>250</v>
      </c>
      <c r="AE20" s="3"/>
      <c r="AF20" s="1" t="s">
        <v>3</v>
      </c>
      <c r="AI20" s="3">
        <v>3395</v>
      </c>
      <c r="AJ20" s="1" t="s">
        <v>3</v>
      </c>
      <c r="AK20" s="1">
        <v>45266</v>
      </c>
      <c r="AL20" s="1">
        <v>3395</v>
      </c>
      <c r="AM20" s="5"/>
      <c r="AN20" s="1" t="s">
        <v>4</v>
      </c>
      <c r="AP20" s="3"/>
      <c r="AQ20" s="1" t="s">
        <v>4</v>
      </c>
      <c r="AT20" s="3">
        <v>1000</v>
      </c>
      <c r="AU20" s="1" t="s">
        <v>4</v>
      </c>
      <c r="AV20" s="8">
        <v>12000</v>
      </c>
      <c r="AW20" s="1">
        <v>1000</v>
      </c>
      <c r="AX20" s="3">
        <v>715</v>
      </c>
      <c r="AY20" s="3">
        <v>80000</v>
      </c>
      <c r="AZ20" s="3">
        <v>0</v>
      </c>
      <c r="BA20" s="9">
        <v>0</v>
      </c>
      <c r="BB20" s="25">
        <v>0</v>
      </c>
      <c r="BC20" s="37">
        <v>0</v>
      </c>
      <c r="BD20" s="33">
        <v>0</v>
      </c>
      <c r="BE20" s="51">
        <v>0</v>
      </c>
      <c r="BF20" s="47">
        <v>0</v>
      </c>
      <c r="BG20" s="33">
        <v>0</v>
      </c>
      <c r="BH20" s="51">
        <v>1</v>
      </c>
      <c r="BI20" s="47">
        <v>10</v>
      </c>
      <c r="BJ20" s="9">
        <v>0</v>
      </c>
      <c r="BK20" s="28">
        <v>0</v>
      </c>
      <c r="BL20" s="37">
        <v>0</v>
      </c>
      <c r="BM20" s="3">
        <v>0</v>
      </c>
      <c r="BN20" s="9">
        <v>0</v>
      </c>
      <c r="BO20" s="28">
        <v>0</v>
      </c>
      <c r="BP20" s="3">
        <v>0</v>
      </c>
      <c r="BQ20" s="9">
        <v>0</v>
      </c>
      <c r="BR20" s="28">
        <v>0</v>
      </c>
      <c r="BS20" s="37">
        <v>0</v>
      </c>
      <c r="BT20" s="3">
        <v>0</v>
      </c>
      <c r="BU20" s="9">
        <v>0</v>
      </c>
      <c r="BV20" s="28">
        <v>0</v>
      </c>
      <c r="BW20" s="1" t="s">
        <v>22</v>
      </c>
    </row>
    <row r="21" spans="1:75" x14ac:dyDescent="0.3">
      <c r="A21" s="1" t="s">
        <v>31</v>
      </c>
      <c r="B21" s="43">
        <v>1</v>
      </c>
      <c r="C21" s="3">
        <v>0</v>
      </c>
      <c r="D21" s="3">
        <v>1</v>
      </c>
      <c r="E21" s="3">
        <v>0</v>
      </c>
      <c r="F21" s="3">
        <v>0</v>
      </c>
      <c r="G21" s="3">
        <v>0</v>
      </c>
      <c r="H21" s="3">
        <v>0</v>
      </c>
      <c r="I21" s="3">
        <v>2</v>
      </c>
      <c r="J21" s="4">
        <v>2</v>
      </c>
      <c r="K21" s="9">
        <v>60</v>
      </c>
      <c r="L21" s="28">
        <v>120</v>
      </c>
      <c r="M21" s="7">
        <v>0</v>
      </c>
      <c r="N21" s="17">
        <v>0</v>
      </c>
      <c r="O21" s="4">
        <v>0</v>
      </c>
      <c r="P21" s="9">
        <v>0</v>
      </c>
      <c r="Q21" s="28">
        <v>0</v>
      </c>
      <c r="R21" s="7">
        <v>0</v>
      </c>
      <c r="S21" s="17">
        <v>0</v>
      </c>
      <c r="T21" s="3">
        <v>0</v>
      </c>
      <c r="U21" s="9">
        <v>0</v>
      </c>
      <c r="V21" s="28">
        <v>0</v>
      </c>
      <c r="W21" s="3">
        <v>0</v>
      </c>
      <c r="X21" s="3">
        <v>0</v>
      </c>
      <c r="Y21" s="3">
        <v>0</v>
      </c>
      <c r="Z21" s="3">
        <v>0</v>
      </c>
      <c r="AA21" s="3">
        <v>0</v>
      </c>
      <c r="AB21" s="3">
        <v>0</v>
      </c>
      <c r="AC21" s="9">
        <v>0</v>
      </c>
      <c r="AD21" s="28">
        <v>0</v>
      </c>
      <c r="AE21" s="3">
        <v>0</v>
      </c>
      <c r="AF21" s="1" t="s">
        <v>3</v>
      </c>
      <c r="AI21" s="3">
        <v>0</v>
      </c>
      <c r="AJ21" s="1" t="s">
        <v>3</v>
      </c>
      <c r="AM21" s="5">
        <v>0</v>
      </c>
      <c r="AN21" s="1" t="s">
        <v>4</v>
      </c>
      <c r="AP21" s="3">
        <v>0</v>
      </c>
      <c r="AQ21" s="1" t="s">
        <v>4</v>
      </c>
      <c r="AT21" s="3">
        <v>0</v>
      </c>
      <c r="AU21" s="1" t="s">
        <v>4</v>
      </c>
      <c r="AX21" s="3">
        <v>0</v>
      </c>
      <c r="AY21" s="3">
        <v>0</v>
      </c>
      <c r="AZ21" s="3">
        <v>0</v>
      </c>
      <c r="BA21" s="9">
        <v>0</v>
      </c>
      <c r="BB21" s="25">
        <v>0</v>
      </c>
      <c r="BC21" s="37">
        <v>0</v>
      </c>
      <c r="BD21" s="33">
        <v>0</v>
      </c>
      <c r="BE21" s="51">
        <v>0</v>
      </c>
      <c r="BF21" s="47">
        <v>0</v>
      </c>
      <c r="BG21" s="33">
        <v>0</v>
      </c>
      <c r="BH21" s="51">
        <v>0</v>
      </c>
      <c r="BI21" s="47">
        <v>0</v>
      </c>
      <c r="BJ21" s="9">
        <v>0</v>
      </c>
      <c r="BK21" s="28">
        <v>0</v>
      </c>
      <c r="BL21" s="37">
        <v>0</v>
      </c>
      <c r="BM21" s="3">
        <v>0</v>
      </c>
      <c r="BN21" s="9">
        <v>0</v>
      </c>
      <c r="BO21" s="28">
        <v>0</v>
      </c>
      <c r="BP21" s="3">
        <v>0</v>
      </c>
      <c r="BQ21" s="9">
        <v>0</v>
      </c>
      <c r="BR21" s="28">
        <v>0</v>
      </c>
      <c r="BS21" s="37">
        <v>0</v>
      </c>
      <c r="BT21" s="3">
        <v>0</v>
      </c>
      <c r="BU21" s="9">
        <v>0</v>
      </c>
      <c r="BV21" s="28">
        <v>0</v>
      </c>
      <c r="BW21" s="1" t="s">
        <v>32</v>
      </c>
    </row>
    <row r="22" spans="1:75" x14ac:dyDescent="0.3">
      <c r="A22" s="1" t="s">
        <v>28</v>
      </c>
      <c r="B22" s="43">
        <v>12</v>
      </c>
      <c r="C22" s="3">
        <v>2</v>
      </c>
      <c r="D22" s="3">
        <v>40</v>
      </c>
      <c r="E22" s="3">
        <v>5</v>
      </c>
      <c r="F22" s="3">
        <v>15</v>
      </c>
      <c r="G22" s="3">
        <v>2</v>
      </c>
      <c r="H22" s="3">
        <v>50</v>
      </c>
      <c r="I22" s="3">
        <v>0</v>
      </c>
      <c r="J22" s="4">
        <v>15</v>
      </c>
      <c r="K22" s="9">
        <v>1165</v>
      </c>
      <c r="L22" s="28">
        <v>8870</v>
      </c>
      <c r="M22" s="7">
        <v>16830</v>
      </c>
      <c r="N22" s="17">
        <v>150</v>
      </c>
      <c r="O22" s="4">
        <v>15</v>
      </c>
      <c r="P22" s="9">
        <v>475</v>
      </c>
      <c r="Q22" s="28">
        <v>1900</v>
      </c>
      <c r="R22" s="7">
        <v>6290</v>
      </c>
      <c r="S22" s="17">
        <v>0</v>
      </c>
      <c r="T22" s="3">
        <v>0</v>
      </c>
      <c r="U22" s="9">
        <v>0</v>
      </c>
      <c r="V22" s="28">
        <v>0</v>
      </c>
      <c r="W22" s="3">
        <v>3</v>
      </c>
      <c r="X22" s="3">
        <v>65</v>
      </c>
      <c r="Y22" s="3">
        <v>0</v>
      </c>
      <c r="Z22" s="3">
        <v>1</v>
      </c>
      <c r="AA22" s="3">
        <v>650</v>
      </c>
      <c r="AB22" s="3">
        <v>650</v>
      </c>
      <c r="AC22" s="9">
        <v>70</v>
      </c>
      <c r="AD22" s="28">
        <v>280</v>
      </c>
      <c r="AE22" s="3">
        <v>225</v>
      </c>
      <c r="AF22" s="1" t="s">
        <v>2</v>
      </c>
      <c r="AG22" s="1">
        <v>225</v>
      </c>
      <c r="AH22" s="1">
        <v>4950</v>
      </c>
      <c r="AI22" s="3">
        <v>258</v>
      </c>
      <c r="AJ22" s="1" t="s">
        <v>3</v>
      </c>
      <c r="AK22" s="1">
        <v>3440</v>
      </c>
      <c r="AL22" s="1">
        <v>258</v>
      </c>
      <c r="AM22" s="5">
        <v>3723</v>
      </c>
      <c r="AN22" s="1" t="s">
        <v>3</v>
      </c>
      <c r="AO22" s="1">
        <v>3723</v>
      </c>
      <c r="AP22" s="3">
        <v>420</v>
      </c>
      <c r="AQ22" s="1" t="s">
        <v>4</v>
      </c>
      <c r="AR22" s="1">
        <v>3024</v>
      </c>
      <c r="AS22" s="1">
        <v>420</v>
      </c>
      <c r="AT22" s="3">
        <v>15075</v>
      </c>
      <c r="AU22" s="1" t="s">
        <v>3</v>
      </c>
      <c r="AV22" s="1">
        <v>15075</v>
      </c>
      <c r="AW22" s="1">
        <v>1256.25</v>
      </c>
      <c r="AX22" s="3">
        <v>2070</v>
      </c>
      <c r="AY22" s="3">
        <v>23719</v>
      </c>
      <c r="AZ22" s="3">
        <v>1</v>
      </c>
      <c r="BA22" s="9">
        <v>61</v>
      </c>
      <c r="BB22" s="25">
        <v>244</v>
      </c>
      <c r="BC22" s="37">
        <v>275</v>
      </c>
      <c r="BD22" s="33">
        <v>58001</v>
      </c>
      <c r="BE22" s="51">
        <v>5</v>
      </c>
      <c r="BF22" s="47">
        <v>80</v>
      </c>
      <c r="BG22" s="33">
        <v>10350</v>
      </c>
      <c r="BH22" s="51">
        <v>8</v>
      </c>
      <c r="BI22" s="47">
        <v>282</v>
      </c>
      <c r="BJ22" s="9">
        <v>15</v>
      </c>
      <c r="BK22" s="28">
        <v>90</v>
      </c>
      <c r="BL22" s="37">
        <v>2000</v>
      </c>
      <c r="BM22" s="3">
        <v>1</v>
      </c>
      <c r="BN22" s="9">
        <v>6</v>
      </c>
      <c r="BO22" s="28">
        <v>122</v>
      </c>
      <c r="BP22" s="3">
        <v>0</v>
      </c>
      <c r="BQ22" s="9">
        <v>0</v>
      </c>
      <c r="BR22" s="28">
        <v>0</v>
      </c>
      <c r="BS22" s="37">
        <v>0</v>
      </c>
      <c r="BT22" s="3">
        <v>0</v>
      </c>
      <c r="BU22" s="9">
        <v>0</v>
      </c>
      <c r="BV22" s="28">
        <v>0</v>
      </c>
      <c r="BW22" s="1" t="s">
        <v>5</v>
      </c>
    </row>
    <row r="23" spans="1:75" x14ac:dyDescent="0.3">
      <c r="A23" s="1" t="s">
        <v>20</v>
      </c>
      <c r="B23" s="43">
        <v>6</v>
      </c>
      <c r="C23" s="3">
        <v>0</v>
      </c>
      <c r="D23" s="3">
        <v>15</v>
      </c>
      <c r="E23" s="3">
        <v>7</v>
      </c>
      <c r="F23" s="3">
        <v>3</v>
      </c>
      <c r="G23" s="3">
        <v>2</v>
      </c>
      <c r="H23" s="3">
        <v>12</v>
      </c>
      <c r="I23" s="3">
        <v>0</v>
      </c>
      <c r="J23" s="4">
        <v>3</v>
      </c>
      <c r="K23" s="9">
        <v>352</v>
      </c>
      <c r="L23" s="28">
        <v>3520</v>
      </c>
      <c r="M23" s="7">
        <v>1425</v>
      </c>
      <c r="N23" s="17">
        <v>529</v>
      </c>
      <c r="O23" s="4">
        <v>1</v>
      </c>
      <c r="P23" s="9">
        <v>25</v>
      </c>
      <c r="Q23" s="28">
        <v>75</v>
      </c>
      <c r="R23" s="7">
        <v>1250</v>
      </c>
      <c r="S23" s="17">
        <v>15</v>
      </c>
      <c r="T23" s="3">
        <v>1</v>
      </c>
      <c r="U23" s="9">
        <v>3</v>
      </c>
      <c r="V23" s="28">
        <v>30</v>
      </c>
      <c r="W23" s="3">
        <v>0</v>
      </c>
      <c r="X23" s="3">
        <v>0</v>
      </c>
      <c r="Y23" s="3">
        <v>0</v>
      </c>
      <c r="Z23" s="3">
        <v>0</v>
      </c>
      <c r="AA23" s="3">
        <v>0</v>
      </c>
      <c r="AB23" s="3">
        <v>0</v>
      </c>
      <c r="AC23" s="9">
        <v>0</v>
      </c>
      <c r="AD23" s="28">
        <v>0</v>
      </c>
      <c r="AE23" s="3"/>
      <c r="AF23" s="1" t="s">
        <v>3</v>
      </c>
      <c r="AI23" s="3"/>
      <c r="AJ23" s="1" t="s">
        <v>3</v>
      </c>
      <c r="AM23" s="5"/>
      <c r="AN23" s="1" t="s">
        <v>4</v>
      </c>
      <c r="AP23" s="3"/>
      <c r="AQ23" s="1" t="s">
        <v>4</v>
      </c>
      <c r="AT23" s="3"/>
      <c r="AU23" s="1" t="s">
        <v>4</v>
      </c>
      <c r="AX23" s="3"/>
      <c r="AY23" s="3"/>
      <c r="AZ23" s="3">
        <v>0</v>
      </c>
      <c r="BA23" s="9">
        <v>0</v>
      </c>
      <c r="BB23" s="25">
        <v>0</v>
      </c>
      <c r="BC23" s="37">
        <v>0</v>
      </c>
      <c r="BD23" s="33">
        <v>0</v>
      </c>
      <c r="BE23" s="51">
        <v>0</v>
      </c>
      <c r="BF23" s="47">
        <v>0</v>
      </c>
      <c r="BG23" s="33">
        <v>0</v>
      </c>
      <c r="BH23" s="51">
        <v>0</v>
      </c>
      <c r="BI23" s="47">
        <v>0</v>
      </c>
      <c r="BJ23" s="9">
        <v>0</v>
      </c>
      <c r="BK23" s="28">
        <v>0</v>
      </c>
      <c r="BL23" s="37">
        <v>0</v>
      </c>
      <c r="BM23" s="3">
        <v>25</v>
      </c>
      <c r="BN23" s="9">
        <v>4</v>
      </c>
      <c r="BO23" s="28">
        <v>96</v>
      </c>
      <c r="BP23" s="3">
        <v>0</v>
      </c>
      <c r="BQ23" s="9">
        <v>0</v>
      </c>
      <c r="BR23" s="28">
        <v>0</v>
      </c>
      <c r="BS23" s="37">
        <v>0</v>
      </c>
      <c r="BT23" s="3">
        <v>1</v>
      </c>
      <c r="BU23" s="9">
        <v>2</v>
      </c>
      <c r="BV23" s="28">
        <v>4</v>
      </c>
      <c r="BW23" s="1" t="s">
        <v>5</v>
      </c>
    </row>
    <row r="24" spans="1:75" x14ac:dyDescent="0.3">
      <c r="A24" s="1" t="s">
        <v>43</v>
      </c>
      <c r="B24" s="43">
        <v>19</v>
      </c>
      <c r="C24" s="3">
        <v>3</v>
      </c>
      <c r="D24" s="3">
        <v>9</v>
      </c>
      <c r="E24" s="3">
        <v>4</v>
      </c>
      <c r="F24" s="3">
        <v>5</v>
      </c>
      <c r="G24" s="3">
        <v>5</v>
      </c>
      <c r="H24" s="3">
        <v>2</v>
      </c>
      <c r="I24" s="3">
        <v>3</v>
      </c>
      <c r="J24" s="4">
        <v>23</v>
      </c>
      <c r="K24" s="9">
        <v>2475</v>
      </c>
      <c r="L24" s="28">
        <v>12552</v>
      </c>
      <c r="M24" s="7">
        <v>19575</v>
      </c>
      <c r="N24" s="17">
        <v>8075</v>
      </c>
      <c r="O24" s="4">
        <v>1</v>
      </c>
      <c r="P24" s="9">
        <v>40</v>
      </c>
      <c r="Q24" s="28">
        <v>160</v>
      </c>
      <c r="R24" s="7">
        <v>2000</v>
      </c>
      <c r="S24" s="17">
        <v>0</v>
      </c>
      <c r="T24" s="3">
        <v>0</v>
      </c>
      <c r="U24" s="9">
        <v>0</v>
      </c>
      <c r="V24" s="28">
        <v>0</v>
      </c>
      <c r="W24" s="3">
        <v>0</v>
      </c>
      <c r="X24" s="3">
        <v>0</v>
      </c>
      <c r="Y24" s="3">
        <v>0</v>
      </c>
      <c r="Z24" s="3">
        <v>1</v>
      </c>
      <c r="AA24" s="3">
        <v>410</v>
      </c>
      <c r="AB24" s="3"/>
      <c r="AC24" s="9">
        <v>10</v>
      </c>
      <c r="AD24" s="28">
        <v>50</v>
      </c>
      <c r="AE24" s="3"/>
      <c r="AF24" s="1" t="s">
        <v>3</v>
      </c>
      <c r="AI24" s="3"/>
      <c r="AJ24" s="1" t="s">
        <v>3</v>
      </c>
      <c r="AM24" s="5"/>
      <c r="AN24" s="1" t="s">
        <v>4</v>
      </c>
      <c r="AP24" s="3"/>
      <c r="AQ24" s="1" t="s">
        <v>4</v>
      </c>
      <c r="AT24" s="3"/>
      <c r="AU24" s="1" t="s">
        <v>4</v>
      </c>
      <c r="AX24" s="3"/>
      <c r="AY24" s="3"/>
      <c r="AZ24" s="3">
        <v>0</v>
      </c>
      <c r="BA24" s="9">
        <v>0</v>
      </c>
      <c r="BB24" s="25">
        <v>0</v>
      </c>
      <c r="BC24" s="37">
        <v>0</v>
      </c>
      <c r="BD24" s="33">
        <v>0</v>
      </c>
      <c r="BE24" s="51">
        <v>0</v>
      </c>
      <c r="BF24" s="47">
        <v>0</v>
      </c>
      <c r="BG24" s="33">
        <v>0</v>
      </c>
      <c r="BH24" s="51">
        <v>19</v>
      </c>
      <c r="BI24" s="47">
        <v>2100</v>
      </c>
      <c r="BJ24" s="9">
        <v>22</v>
      </c>
      <c r="BK24" s="28">
        <v>22</v>
      </c>
      <c r="BL24" s="37">
        <v>2100</v>
      </c>
      <c r="BM24" s="3">
        <v>16</v>
      </c>
      <c r="BN24" s="9">
        <v>170</v>
      </c>
      <c r="BO24" s="28">
        <v>2990</v>
      </c>
      <c r="BP24" s="3">
        <v>0</v>
      </c>
      <c r="BQ24" s="9">
        <v>0</v>
      </c>
      <c r="BR24" s="28">
        <v>0</v>
      </c>
      <c r="BS24" s="37">
        <v>0</v>
      </c>
      <c r="BT24" s="3">
        <v>400</v>
      </c>
      <c r="BU24" s="9">
        <v>18</v>
      </c>
      <c r="BV24" s="28">
        <v>216</v>
      </c>
      <c r="BW24" s="1" t="s">
        <v>5</v>
      </c>
    </row>
    <row r="25" spans="1:75" x14ac:dyDescent="0.3">
      <c r="A25" s="1" t="s">
        <v>44</v>
      </c>
      <c r="B25" s="43">
        <v>6</v>
      </c>
      <c r="C25" s="3">
        <v>0</v>
      </c>
      <c r="D25" s="3">
        <v>2</v>
      </c>
      <c r="E25" s="3">
        <v>2</v>
      </c>
      <c r="F25" s="3">
        <v>4</v>
      </c>
      <c r="G25" s="3">
        <v>2</v>
      </c>
      <c r="H25" s="3">
        <v>20</v>
      </c>
      <c r="I25" s="3">
        <v>3</v>
      </c>
      <c r="J25" s="4">
        <v>3</v>
      </c>
      <c r="K25" s="9">
        <v>65</v>
      </c>
      <c r="L25" s="28">
        <v>130</v>
      </c>
      <c r="M25" s="7">
        <v>600</v>
      </c>
      <c r="N25" s="17">
        <v>100</v>
      </c>
      <c r="O25" s="4">
        <v>0</v>
      </c>
      <c r="P25" s="9">
        <v>0</v>
      </c>
      <c r="Q25" s="28">
        <v>0</v>
      </c>
      <c r="R25" s="7">
        <v>0</v>
      </c>
      <c r="S25" s="17">
        <v>0</v>
      </c>
      <c r="T25" s="3">
        <v>0</v>
      </c>
      <c r="U25" s="9">
        <v>0</v>
      </c>
      <c r="V25" s="28">
        <v>0</v>
      </c>
      <c r="W25" s="3">
        <v>0</v>
      </c>
      <c r="X25" s="3">
        <v>0</v>
      </c>
      <c r="Y25" s="3">
        <v>0</v>
      </c>
      <c r="Z25" s="3">
        <v>0</v>
      </c>
      <c r="AA25" s="3">
        <v>0</v>
      </c>
      <c r="AB25" s="3">
        <v>0</v>
      </c>
      <c r="AC25" s="9">
        <v>0</v>
      </c>
      <c r="AD25" s="28">
        <v>0</v>
      </c>
      <c r="AE25" s="3">
        <v>0</v>
      </c>
      <c r="AF25" s="1" t="s">
        <v>3</v>
      </c>
      <c r="AI25" s="3">
        <v>0</v>
      </c>
      <c r="AJ25" s="1" t="s">
        <v>3</v>
      </c>
      <c r="AM25" s="5">
        <v>0</v>
      </c>
      <c r="AN25" s="1" t="s">
        <v>4</v>
      </c>
      <c r="AP25" s="3">
        <v>0</v>
      </c>
      <c r="AQ25" s="1" t="s">
        <v>4</v>
      </c>
      <c r="AT25" s="3">
        <v>0</v>
      </c>
      <c r="AU25" s="1" t="s">
        <v>4</v>
      </c>
      <c r="AX25" s="3">
        <v>0</v>
      </c>
      <c r="AY25" s="3">
        <v>0</v>
      </c>
      <c r="AZ25" s="3">
        <v>0</v>
      </c>
      <c r="BA25" s="9">
        <v>0</v>
      </c>
      <c r="BB25" s="25">
        <v>0</v>
      </c>
      <c r="BC25" s="37">
        <v>0</v>
      </c>
      <c r="BD25" s="33">
        <v>0</v>
      </c>
      <c r="BE25" s="51">
        <v>0</v>
      </c>
      <c r="BF25" s="47">
        <v>0</v>
      </c>
      <c r="BG25" s="33">
        <v>0</v>
      </c>
      <c r="BH25" s="51">
        <v>1</v>
      </c>
      <c r="BI25" s="47">
        <v>20</v>
      </c>
      <c r="BJ25" s="9">
        <v>3</v>
      </c>
      <c r="BK25" s="28">
        <v>4</v>
      </c>
      <c r="BL25" s="37">
        <v>2</v>
      </c>
      <c r="BM25" s="3">
        <v>0</v>
      </c>
      <c r="BN25" s="9">
        <v>0</v>
      </c>
      <c r="BO25" s="28">
        <v>0</v>
      </c>
      <c r="BP25" s="3">
        <v>0</v>
      </c>
      <c r="BQ25" s="9">
        <v>0</v>
      </c>
      <c r="BR25" s="28">
        <v>0</v>
      </c>
      <c r="BS25" s="37">
        <v>0</v>
      </c>
      <c r="BT25" s="3">
        <v>4</v>
      </c>
      <c r="BU25" s="9">
        <v>6</v>
      </c>
      <c r="BV25" s="28">
        <v>24</v>
      </c>
      <c r="BW25" s="1" t="s">
        <v>45</v>
      </c>
    </row>
    <row r="26" spans="1:75" x14ac:dyDescent="0.3">
      <c r="A26" s="1" t="s">
        <v>50</v>
      </c>
      <c r="B26" s="43">
        <v>4</v>
      </c>
      <c r="C26" s="3">
        <v>0</v>
      </c>
      <c r="D26" s="3">
        <v>12</v>
      </c>
      <c r="E26" s="3">
        <v>5</v>
      </c>
      <c r="F26" s="3">
        <v>3</v>
      </c>
      <c r="G26" s="3">
        <v>3</v>
      </c>
      <c r="H26" s="3">
        <v>6</v>
      </c>
      <c r="I26" s="3">
        <v>0</v>
      </c>
      <c r="J26" s="4">
        <v>8</v>
      </c>
      <c r="K26" s="9">
        <v>350</v>
      </c>
      <c r="L26" s="28">
        <v>1050</v>
      </c>
      <c r="M26" s="7">
        <v>15000</v>
      </c>
      <c r="N26" s="17">
        <v>500</v>
      </c>
      <c r="O26" s="4">
        <v>1</v>
      </c>
      <c r="P26" s="9">
        <v>20</v>
      </c>
      <c r="Q26" s="28">
        <v>20</v>
      </c>
      <c r="R26" s="7">
        <v>300</v>
      </c>
      <c r="S26" s="17">
        <v>0</v>
      </c>
      <c r="T26" s="3">
        <v>0</v>
      </c>
      <c r="U26" s="9">
        <v>0</v>
      </c>
      <c r="V26" s="28">
        <v>0</v>
      </c>
      <c r="W26" s="3">
        <v>2</v>
      </c>
      <c r="X26" s="3">
        <v>20</v>
      </c>
      <c r="Y26" s="3">
        <v>0</v>
      </c>
      <c r="Z26" s="3">
        <v>1</v>
      </c>
      <c r="AA26" s="3">
        <v>250</v>
      </c>
      <c r="AB26" s="3">
        <v>250</v>
      </c>
      <c r="AC26" s="9">
        <v>45</v>
      </c>
      <c r="AD26" s="28">
        <v>200</v>
      </c>
      <c r="AE26" s="3">
        <v>0</v>
      </c>
      <c r="AF26" s="1" t="s">
        <v>3</v>
      </c>
      <c r="AI26" s="3">
        <v>0</v>
      </c>
      <c r="AJ26" s="1" t="s">
        <v>3</v>
      </c>
      <c r="AM26" s="5">
        <v>0</v>
      </c>
      <c r="AN26" s="1" t="s">
        <v>5</v>
      </c>
      <c r="AP26" s="3">
        <v>6000</v>
      </c>
      <c r="AQ26" s="1" t="s">
        <v>3</v>
      </c>
      <c r="AR26" s="1">
        <v>833</v>
      </c>
      <c r="AT26" s="3">
        <v>6000</v>
      </c>
      <c r="AU26" s="1" t="s">
        <v>3</v>
      </c>
      <c r="AV26" s="1">
        <v>6000</v>
      </c>
      <c r="AW26" s="1">
        <v>500</v>
      </c>
      <c r="AX26" s="3">
        <v>2000</v>
      </c>
      <c r="AY26" s="3">
        <v>10000</v>
      </c>
      <c r="AZ26" s="3">
        <v>1</v>
      </c>
      <c r="BA26" s="9">
        <v>2</v>
      </c>
      <c r="BB26" s="25">
        <v>4</v>
      </c>
      <c r="BC26" s="37">
        <v>2</v>
      </c>
      <c r="BD26" s="33">
        <v>1000</v>
      </c>
      <c r="BE26" s="51">
        <v>0</v>
      </c>
      <c r="BF26" s="47">
        <v>0</v>
      </c>
      <c r="BG26" s="33">
        <v>0</v>
      </c>
      <c r="BH26" s="51">
        <v>0</v>
      </c>
      <c r="BI26" s="47">
        <v>0</v>
      </c>
      <c r="BJ26" s="9">
        <v>20</v>
      </c>
      <c r="BK26" s="28">
        <v>4</v>
      </c>
      <c r="BL26" s="37">
        <v>200</v>
      </c>
      <c r="BM26" s="3">
        <v>1</v>
      </c>
      <c r="BN26" s="9">
        <v>10</v>
      </c>
      <c r="BO26" s="28">
        <v>80</v>
      </c>
      <c r="BP26" s="3">
        <v>0</v>
      </c>
      <c r="BQ26" s="9">
        <v>0</v>
      </c>
      <c r="BR26" s="28">
        <v>0</v>
      </c>
      <c r="BS26" s="37">
        <v>0</v>
      </c>
      <c r="BT26" s="3">
        <v>10</v>
      </c>
      <c r="BU26" s="9">
        <v>2</v>
      </c>
      <c r="BV26" s="28">
        <v>10</v>
      </c>
      <c r="BW26" s="1" t="s">
        <v>5</v>
      </c>
    </row>
    <row r="27" spans="1:75" x14ac:dyDescent="0.3">
      <c r="A27" s="1" t="s">
        <v>18</v>
      </c>
      <c r="B27" s="43">
        <v>7</v>
      </c>
      <c r="C27" s="3">
        <v>0</v>
      </c>
      <c r="D27" s="3">
        <v>4</v>
      </c>
      <c r="E27" s="3">
        <v>2</v>
      </c>
      <c r="F27" s="3">
        <v>3</v>
      </c>
      <c r="G27" s="3">
        <v>3</v>
      </c>
      <c r="H27" s="3">
        <v>21</v>
      </c>
      <c r="I27" s="3">
        <v>0</v>
      </c>
      <c r="J27" s="4">
        <v>3</v>
      </c>
      <c r="K27" s="9">
        <v>52</v>
      </c>
      <c r="L27" s="28">
        <v>432</v>
      </c>
      <c r="M27" s="7">
        <v>93845</v>
      </c>
      <c r="N27" s="17">
        <v>780</v>
      </c>
      <c r="O27" s="4">
        <v>1</v>
      </c>
      <c r="P27" s="9">
        <v>11</v>
      </c>
      <c r="Q27" s="28">
        <v>33</v>
      </c>
      <c r="R27" s="7">
        <v>72000</v>
      </c>
      <c r="S27" s="17">
        <v>0</v>
      </c>
      <c r="T27" s="3">
        <v>0</v>
      </c>
      <c r="U27" s="9">
        <v>0</v>
      </c>
      <c r="V27" s="28">
        <v>0</v>
      </c>
      <c r="W27" s="3">
        <v>1</v>
      </c>
      <c r="X27" s="3">
        <v>12</v>
      </c>
      <c r="Y27" s="3">
        <v>1</v>
      </c>
      <c r="Z27" s="3">
        <v>1</v>
      </c>
      <c r="AA27" s="3">
        <v>88</v>
      </c>
      <c r="AB27" s="3">
        <v>88</v>
      </c>
      <c r="AC27" s="9">
        <v>18</v>
      </c>
      <c r="AD27" s="28">
        <v>72</v>
      </c>
      <c r="AE27" s="3">
        <v>0</v>
      </c>
      <c r="AF27" s="1" t="s">
        <v>3</v>
      </c>
      <c r="AI27" s="3">
        <v>0</v>
      </c>
      <c r="AJ27" s="1" t="s">
        <v>3</v>
      </c>
      <c r="AM27" s="5">
        <v>0</v>
      </c>
      <c r="AN27" s="1" t="s">
        <v>4</v>
      </c>
      <c r="AP27" s="3">
        <v>0</v>
      </c>
      <c r="AQ27" s="1" t="s">
        <v>4</v>
      </c>
      <c r="AT27" s="3">
        <v>0</v>
      </c>
      <c r="AU27" s="1" t="s">
        <v>4</v>
      </c>
      <c r="AX27" s="3">
        <v>0</v>
      </c>
      <c r="AY27" s="3">
        <v>2258</v>
      </c>
      <c r="AZ27" s="3">
        <v>1</v>
      </c>
      <c r="BA27" s="9">
        <v>18</v>
      </c>
      <c r="BB27" s="25">
        <v>72</v>
      </c>
      <c r="BC27" s="37">
        <v>88</v>
      </c>
      <c r="BD27" s="33">
        <v>6350</v>
      </c>
      <c r="BE27" s="51">
        <v>0</v>
      </c>
      <c r="BF27" s="47">
        <v>0</v>
      </c>
      <c r="BG27" s="33">
        <v>0</v>
      </c>
      <c r="BH27" s="51">
        <v>7</v>
      </c>
      <c r="BI27" s="47">
        <v>700</v>
      </c>
      <c r="BJ27" s="9">
        <v>24</v>
      </c>
      <c r="BK27" s="28">
        <v>4</v>
      </c>
      <c r="BL27" s="37">
        <v>61</v>
      </c>
      <c r="BM27" s="3">
        <v>0</v>
      </c>
      <c r="BN27" s="9">
        <v>0</v>
      </c>
      <c r="BO27" s="28">
        <v>0</v>
      </c>
      <c r="BP27" s="3">
        <v>1</v>
      </c>
      <c r="BQ27" s="9">
        <v>21</v>
      </c>
      <c r="BR27" s="28">
        <v>2</v>
      </c>
      <c r="BS27" s="37">
        <v>21</v>
      </c>
      <c r="BT27" s="3">
        <v>0</v>
      </c>
      <c r="BU27" s="9">
        <v>0</v>
      </c>
      <c r="BV27" s="28">
        <v>0</v>
      </c>
      <c r="BW27" s="1" t="s">
        <v>19</v>
      </c>
    </row>
    <row r="28" spans="1:75" x14ac:dyDescent="0.3">
      <c r="A28" s="1" t="s">
        <v>29</v>
      </c>
      <c r="B28" s="43">
        <v>2</v>
      </c>
      <c r="C28" s="3">
        <v>0</v>
      </c>
      <c r="D28" s="3">
        <v>9</v>
      </c>
      <c r="E28" s="3">
        <v>2</v>
      </c>
      <c r="F28" s="3">
        <v>8</v>
      </c>
      <c r="G28" s="3">
        <v>2</v>
      </c>
      <c r="H28" s="3">
        <v>7</v>
      </c>
      <c r="I28" s="3">
        <v>1</v>
      </c>
      <c r="J28" s="4">
        <v>78</v>
      </c>
      <c r="K28" s="9">
        <v>188</v>
      </c>
      <c r="L28" s="28">
        <v>612</v>
      </c>
      <c r="M28" s="7">
        <v>488</v>
      </c>
      <c r="N28" s="17">
        <v>3900</v>
      </c>
      <c r="O28" s="4">
        <v>0</v>
      </c>
      <c r="P28" s="9">
        <v>0</v>
      </c>
      <c r="Q28" s="28">
        <v>0</v>
      </c>
      <c r="R28" s="7">
        <v>0</v>
      </c>
      <c r="S28" s="17">
        <v>0</v>
      </c>
      <c r="T28" s="3">
        <v>0</v>
      </c>
      <c r="U28" s="9">
        <v>0</v>
      </c>
      <c r="V28" s="28">
        <v>0</v>
      </c>
      <c r="W28" s="3">
        <v>0</v>
      </c>
      <c r="X28" s="3">
        <v>0</v>
      </c>
      <c r="Y28" s="3">
        <v>0</v>
      </c>
      <c r="Z28" s="3">
        <v>0</v>
      </c>
      <c r="AA28" s="3">
        <v>0</v>
      </c>
      <c r="AB28" s="3">
        <v>0</v>
      </c>
      <c r="AC28" s="9">
        <v>0</v>
      </c>
      <c r="AD28" s="28">
        <v>0</v>
      </c>
      <c r="AE28" s="3">
        <v>38</v>
      </c>
      <c r="AF28" s="1" t="s">
        <v>2</v>
      </c>
      <c r="AG28" s="1">
        <v>38</v>
      </c>
      <c r="AH28" s="1">
        <v>836</v>
      </c>
      <c r="AI28" s="3">
        <v>0</v>
      </c>
      <c r="AJ28" s="1" t="s">
        <v>3</v>
      </c>
      <c r="AM28" s="5">
        <v>0</v>
      </c>
      <c r="AN28" s="1" t="s">
        <v>4</v>
      </c>
      <c r="AP28" s="3">
        <v>0</v>
      </c>
      <c r="AQ28" s="1" t="s">
        <v>4</v>
      </c>
      <c r="AT28" s="3">
        <v>0</v>
      </c>
      <c r="AU28" s="1" t="s">
        <v>4</v>
      </c>
      <c r="AX28" s="3">
        <v>0</v>
      </c>
      <c r="AY28" s="3">
        <v>0</v>
      </c>
      <c r="AZ28" s="3">
        <v>0</v>
      </c>
      <c r="BA28" s="9">
        <v>0</v>
      </c>
      <c r="BB28" s="25">
        <v>0</v>
      </c>
      <c r="BC28" s="37">
        <v>0</v>
      </c>
      <c r="BD28" s="33">
        <v>0</v>
      </c>
      <c r="BE28" s="51">
        <v>19</v>
      </c>
      <c r="BF28" s="47">
        <v>7600</v>
      </c>
      <c r="BG28" s="33">
        <v>15200</v>
      </c>
      <c r="BH28" s="51">
        <v>0</v>
      </c>
      <c r="BI28" s="47">
        <v>0</v>
      </c>
      <c r="BJ28" s="9">
        <v>30</v>
      </c>
      <c r="BK28" s="28">
        <v>81.150000000000006</v>
      </c>
      <c r="BL28" s="37">
        <v>82</v>
      </c>
      <c r="BM28" s="3">
        <v>0</v>
      </c>
      <c r="BN28" s="9">
        <v>0</v>
      </c>
      <c r="BO28" s="28">
        <v>0</v>
      </c>
      <c r="BP28" s="3">
        <v>0</v>
      </c>
      <c r="BQ28" s="9">
        <v>0</v>
      </c>
      <c r="BR28" s="28">
        <v>0</v>
      </c>
      <c r="BS28" s="37">
        <v>0</v>
      </c>
      <c r="BT28" s="3">
        <v>0</v>
      </c>
      <c r="BU28" s="9">
        <v>0</v>
      </c>
      <c r="BV28" s="28">
        <v>0</v>
      </c>
      <c r="BW28" s="1" t="s">
        <v>30</v>
      </c>
    </row>
    <row r="29" spans="1:75" x14ac:dyDescent="0.3">
      <c r="A29" s="1" t="s">
        <v>14</v>
      </c>
      <c r="B29" s="43">
        <v>2</v>
      </c>
      <c r="C29" s="3">
        <v>0</v>
      </c>
      <c r="D29" s="3">
        <v>5</v>
      </c>
      <c r="E29" s="3">
        <v>1</v>
      </c>
      <c r="F29" s="3">
        <v>2</v>
      </c>
      <c r="G29" s="3">
        <v>0</v>
      </c>
      <c r="H29" s="3">
        <v>10</v>
      </c>
      <c r="I29" s="3">
        <v>0</v>
      </c>
      <c r="J29" s="4">
        <v>5</v>
      </c>
      <c r="K29" s="9">
        <v>36</v>
      </c>
      <c r="L29" s="28">
        <v>180</v>
      </c>
      <c r="M29" s="7">
        <v>900</v>
      </c>
      <c r="N29" s="17">
        <v>100</v>
      </c>
      <c r="O29" s="4">
        <v>2</v>
      </c>
      <c r="P29" s="9">
        <v>18</v>
      </c>
      <c r="Q29" s="28">
        <v>90</v>
      </c>
      <c r="R29" s="7">
        <v>300</v>
      </c>
      <c r="S29" s="17">
        <v>40</v>
      </c>
      <c r="T29" s="3">
        <v>0</v>
      </c>
      <c r="U29" s="9">
        <v>0</v>
      </c>
      <c r="V29" s="28">
        <v>0</v>
      </c>
      <c r="W29" s="3">
        <v>3</v>
      </c>
      <c r="X29" s="3">
        <v>80</v>
      </c>
      <c r="Y29" s="3">
        <v>2</v>
      </c>
      <c r="Z29" s="3">
        <v>2</v>
      </c>
      <c r="AA29" s="3">
        <v>1500</v>
      </c>
      <c r="AB29" s="3">
        <v>1800</v>
      </c>
      <c r="AC29" s="9">
        <v>80</v>
      </c>
      <c r="AD29" s="28">
        <v>480</v>
      </c>
      <c r="AE29" s="3">
        <v>600</v>
      </c>
      <c r="AF29" s="1" t="s">
        <v>2</v>
      </c>
      <c r="AG29" s="1">
        <v>600</v>
      </c>
      <c r="AH29" s="8">
        <v>13200</v>
      </c>
      <c r="AI29" s="3">
        <v>500</v>
      </c>
      <c r="AJ29" s="1" t="s">
        <v>3</v>
      </c>
      <c r="AK29" s="1">
        <v>6666</v>
      </c>
      <c r="AL29" s="1">
        <v>500</v>
      </c>
      <c r="AM29" s="5">
        <v>800</v>
      </c>
      <c r="AN29" s="1" t="s">
        <v>3</v>
      </c>
      <c r="AO29" s="1">
        <v>800</v>
      </c>
      <c r="AP29" s="3">
        <v>450</v>
      </c>
      <c r="AQ29" s="1" t="s">
        <v>3</v>
      </c>
      <c r="AR29" s="1">
        <v>450</v>
      </c>
      <c r="AS29" s="1">
        <v>62.5</v>
      </c>
      <c r="AT29" s="3">
        <v>20000</v>
      </c>
      <c r="AU29" s="1" t="s">
        <v>3</v>
      </c>
      <c r="AV29" s="1">
        <v>20000</v>
      </c>
      <c r="AW29" s="1">
        <v>1666</v>
      </c>
      <c r="AX29" s="3">
        <v>4500</v>
      </c>
      <c r="AY29" s="3">
        <v>40000</v>
      </c>
      <c r="AZ29" s="3">
        <v>0</v>
      </c>
      <c r="BA29" s="9">
        <v>0</v>
      </c>
      <c r="BB29" s="25">
        <v>0</v>
      </c>
      <c r="BC29" s="37">
        <v>0</v>
      </c>
      <c r="BD29" s="33">
        <v>0</v>
      </c>
      <c r="BE29" s="51">
        <v>0</v>
      </c>
      <c r="BF29" s="47">
        <v>0</v>
      </c>
      <c r="BG29" s="33">
        <v>0</v>
      </c>
      <c r="BH29" s="51">
        <v>2</v>
      </c>
      <c r="BI29" s="47">
        <v>60</v>
      </c>
      <c r="BJ29" s="9">
        <v>0</v>
      </c>
      <c r="BK29" s="28">
        <v>0</v>
      </c>
      <c r="BL29" s="37">
        <v>0</v>
      </c>
      <c r="BM29" s="3">
        <v>0</v>
      </c>
      <c r="BN29" s="9">
        <v>0</v>
      </c>
      <c r="BO29" s="28">
        <v>0</v>
      </c>
      <c r="BP29" s="3">
        <v>0</v>
      </c>
      <c r="BQ29" s="9">
        <v>0</v>
      </c>
      <c r="BR29" s="28">
        <v>0</v>
      </c>
      <c r="BS29" s="37">
        <v>0</v>
      </c>
      <c r="BT29" s="3">
        <v>0</v>
      </c>
      <c r="BU29" s="9">
        <v>0</v>
      </c>
      <c r="BV29" s="28">
        <v>0</v>
      </c>
      <c r="BW29" s="1" t="s">
        <v>5</v>
      </c>
    </row>
    <row r="30" spans="1:75" x14ac:dyDescent="0.3">
      <c r="A30" s="1" t="s">
        <v>9</v>
      </c>
      <c r="B30" s="43">
        <v>2</v>
      </c>
      <c r="C30" s="3">
        <v>0</v>
      </c>
      <c r="D30" s="3">
        <v>5</v>
      </c>
      <c r="E30" s="3">
        <v>0</v>
      </c>
      <c r="F30" s="3">
        <v>2</v>
      </c>
      <c r="G30" s="3">
        <v>2</v>
      </c>
      <c r="H30" s="3">
        <v>5</v>
      </c>
      <c r="I30" s="3">
        <v>0</v>
      </c>
      <c r="J30" s="4">
        <v>1</v>
      </c>
      <c r="K30" s="9">
        <v>10</v>
      </c>
      <c r="L30" s="28">
        <v>10</v>
      </c>
      <c r="M30" s="7">
        <v>45</v>
      </c>
      <c r="N30" s="17">
        <v>100</v>
      </c>
      <c r="O30" s="4">
        <v>1</v>
      </c>
      <c r="P30" s="9">
        <v>10</v>
      </c>
      <c r="Q30" s="28">
        <v>30</v>
      </c>
      <c r="R30" s="7">
        <v>300</v>
      </c>
      <c r="S30" s="17">
        <v>0</v>
      </c>
      <c r="T30" s="3">
        <v>0</v>
      </c>
      <c r="U30" s="9">
        <v>0</v>
      </c>
      <c r="V30" s="28">
        <v>0</v>
      </c>
      <c r="W30" s="3">
        <v>0</v>
      </c>
      <c r="X30" s="3">
        <v>0</v>
      </c>
      <c r="Y30" s="3">
        <v>0</v>
      </c>
      <c r="Z30" s="3">
        <v>0</v>
      </c>
      <c r="AA30" s="3">
        <v>0</v>
      </c>
      <c r="AB30" s="3">
        <v>0</v>
      </c>
      <c r="AC30" s="9">
        <v>0</v>
      </c>
      <c r="AD30" s="28">
        <v>0</v>
      </c>
      <c r="AE30" s="3">
        <v>0</v>
      </c>
      <c r="AF30" s="1" t="s">
        <v>3</v>
      </c>
      <c r="AI30" s="3">
        <v>0</v>
      </c>
      <c r="AJ30" s="1" t="s">
        <v>3</v>
      </c>
      <c r="AM30" s="5">
        <v>0</v>
      </c>
      <c r="AN30" s="1" t="s">
        <v>5</v>
      </c>
      <c r="AP30" s="3">
        <v>0</v>
      </c>
      <c r="AQ30" s="1" t="s">
        <v>4</v>
      </c>
      <c r="AT30" s="3">
        <v>0</v>
      </c>
      <c r="AU30" s="1" t="s">
        <v>4</v>
      </c>
      <c r="AX30" s="3">
        <v>0</v>
      </c>
      <c r="AY30" s="3">
        <v>0</v>
      </c>
      <c r="AZ30" s="3">
        <v>1</v>
      </c>
      <c r="BA30" s="9">
        <v>5</v>
      </c>
      <c r="BB30" s="25">
        <v>15</v>
      </c>
      <c r="BC30" s="37">
        <v>50</v>
      </c>
      <c r="BD30" s="33">
        <v>500</v>
      </c>
      <c r="BE30" s="51">
        <v>0</v>
      </c>
      <c r="BF30" s="47">
        <v>0</v>
      </c>
      <c r="BG30" s="33">
        <v>0</v>
      </c>
      <c r="BH30" s="51">
        <v>0</v>
      </c>
      <c r="BI30" s="47">
        <v>0</v>
      </c>
      <c r="BJ30" s="9">
        <v>0</v>
      </c>
      <c r="BK30" s="28">
        <v>0</v>
      </c>
      <c r="BL30" s="37">
        <v>0</v>
      </c>
      <c r="BM30" s="3">
        <v>1</v>
      </c>
      <c r="BN30" s="9">
        <v>10</v>
      </c>
      <c r="BO30" s="28">
        <v>50</v>
      </c>
      <c r="BP30" s="3">
        <v>0</v>
      </c>
      <c r="BQ30" s="9">
        <v>0</v>
      </c>
      <c r="BR30" s="28">
        <v>0</v>
      </c>
      <c r="BS30" s="37">
        <v>0</v>
      </c>
      <c r="BT30" s="3">
        <v>0</v>
      </c>
      <c r="BU30" s="9">
        <v>0</v>
      </c>
      <c r="BV30" s="28">
        <v>0</v>
      </c>
      <c r="BW30" s="1" t="s">
        <v>5</v>
      </c>
    </row>
    <row r="31" spans="1:75" x14ac:dyDescent="0.3">
      <c r="A31" s="1" t="s">
        <v>36</v>
      </c>
      <c r="B31" s="43">
        <v>0</v>
      </c>
      <c r="C31" s="3">
        <v>0</v>
      </c>
      <c r="D31" s="3">
        <v>0</v>
      </c>
      <c r="E31" s="3">
        <v>0</v>
      </c>
      <c r="F31" s="3">
        <v>0</v>
      </c>
      <c r="G31" s="3">
        <v>0</v>
      </c>
      <c r="H31" s="3">
        <v>0</v>
      </c>
      <c r="I31" s="3">
        <v>0</v>
      </c>
      <c r="J31" s="4">
        <v>2</v>
      </c>
      <c r="K31" s="9">
        <v>95</v>
      </c>
      <c r="L31" s="28">
        <v>218</v>
      </c>
      <c r="M31" s="7">
        <v>1812</v>
      </c>
      <c r="N31" s="17">
        <v>650</v>
      </c>
      <c r="O31" s="4">
        <v>0</v>
      </c>
      <c r="P31" s="9">
        <v>0</v>
      </c>
      <c r="Q31" s="28">
        <v>0</v>
      </c>
      <c r="R31" s="7">
        <v>0</v>
      </c>
      <c r="S31" s="17">
        <v>0</v>
      </c>
      <c r="T31" s="3">
        <v>0</v>
      </c>
      <c r="U31" s="9">
        <v>0</v>
      </c>
      <c r="V31" s="28">
        <v>0</v>
      </c>
      <c r="W31" s="3">
        <v>0</v>
      </c>
      <c r="X31" s="3">
        <v>0</v>
      </c>
      <c r="Y31" s="3">
        <v>0</v>
      </c>
      <c r="Z31" s="3">
        <v>1</v>
      </c>
      <c r="AA31" s="3">
        <v>150</v>
      </c>
      <c r="AB31" s="3">
        <v>150</v>
      </c>
      <c r="AC31" s="9">
        <v>15</v>
      </c>
      <c r="AD31" s="28">
        <v>90</v>
      </c>
      <c r="AE31" s="3">
        <v>1560</v>
      </c>
      <c r="AF31" s="1" t="s">
        <v>3</v>
      </c>
      <c r="AG31" s="1">
        <v>70.900000000000006</v>
      </c>
      <c r="AH31" s="1">
        <v>1560</v>
      </c>
      <c r="AI31" s="3">
        <v>251</v>
      </c>
      <c r="AJ31" s="1" t="s">
        <v>3</v>
      </c>
      <c r="AK31" s="1">
        <v>3346</v>
      </c>
      <c r="AL31" s="1">
        <v>251</v>
      </c>
      <c r="AM31" s="5">
        <v>770</v>
      </c>
      <c r="AN31" s="1" t="s">
        <v>3</v>
      </c>
      <c r="AO31" s="1">
        <v>770</v>
      </c>
      <c r="AP31" s="3">
        <v>2440</v>
      </c>
      <c r="AQ31" s="1" t="s">
        <v>4</v>
      </c>
      <c r="AR31" s="8">
        <v>17568</v>
      </c>
      <c r="AS31" s="1">
        <v>2440</v>
      </c>
      <c r="AT31" s="3">
        <v>8399</v>
      </c>
      <c r="AU31" s="1" t="s">
        <v>4</v>
      </c>
      <c r="AV31" s="8">
        <v>100788</v>
      </c>
      <c r="AW31" s="1">
        <v>8399</v>
      </c>
      <c r="AX31" s="3">
        <v>690</v>
      </c>
      <c r="AY31" s="3">
        <v>2295</v>
      </c>
      <c r="AZ31" s="3">
        <v>0</v>
      </c>
      <c r="BA31" s="9">
        <v>0</v>
      </c>
      <c r="BB31" s="25">
        <v>0</v>
      </c>
      <c r="BC31" s="37">
        <v>0</v>
      </c>
      <c r="BD31" s="33">
        <v>0</v>
      </c>
      <c r="BE31" s="51">
        <v>0</v>
      </c>
      <c r="BF31" s="47">
        <v>0</v>
      </c>
      <c r="BG31" s="33">
        <v>0</v>
      </c>
      <c r="BH31" s="51">
        <v>0</v>
      </c>
      <c r="BI31" s="47">
        <v>0</v>
      </c>
      <c r="BJ31" s="9">
        <v>0</v>
      </c>
      <c r="BK31" s="28">
        <v>0</v>
      </c>
      <c r="BL31" s="37">
        <v>0</v>
      </c>
      <c r="BM31" s="3">
        <v>0</v>
      </c>
      <c r="BN31" s="9">
        <v>0</v>
      </c>
      <c r="BO31" s="28">
        <v>0</v>
      </c>
      <c r="BP31" s="3">
        <v>0</v>
      </c>
      <c r="BQ31" s="9">
        <v>0</v>
      </c>
      <c r="BR31" s="28">
        <v>0</v>
      </c>
      <c r="BS31" s="37">
        <v>0</v>
      </c>
      <c r="BT31" s="3">
        <v>0</v>
      </c>
      <c r="BU31" s="9">
        <v>0</v>
      </c>
      <c r="BV31" s="28">
        <v>0</v>
      </c>
      <c r="BW31" s="1" t="s">
        <v>37</v>
      </c>
    </row>
    <row r="32" spans="1:75" x14ac:dyDescent="0.3">
      <c r="A32" s="1" t="s">
        <v>40</v>
      </c>
      <c r="B32" s="43">
        <v>1</v>
      </c>
      <c r="C32" s="3">
        <v>1</v>
      </c>
      <c r="D32" s="3">
        <v>2</v>
      </c>
      <c r="E32" s="3">
        <v>2</v>
      </c>
      <c r="F32" s="3">
        <v>6</v>
      </c>
      <c r="G32" s="3">
        <v>2</v>
      </c>
      <c r="H32" s="3">
        <v>5</v>
      </c>
      <c r="I32" s="3">
        <v>3</v>
      </c>
      <c r="J32" s="4">
        <v>1</v>
      </c>
      <c r="K32" s="9">
        <v>20</v>
      </c>
      <c r="L32" s="28">
        <v>100</v>
      </c>
      <c r="M32" s="7">
        <v>7000</v>
      </c>
      <c r="N32" s="17">
        <v>0</v>
      </c>
      <c r="O32" s="4">
        <v>0</v>
      </c>
      <c r="P32" s="9">
        <v>0</v>
      </c>
      <c r="Q32" s="28">
        <v>0</v>
      </c>
      <c r="R32" s="7">
        <v>0</v>
      </c>
      <c r="S32" s="17">
        <v>0</v>
      </c>
      <c r="T32" s="3">
        <v>0</v>
      </c>
      <c r="U32" s="9">
        <v>0</v>
      </c>
      <c r="V32" s="28">
        <v>0</v>
      </c>
      <c r="W32" s="3">
        <v>1</v>
      </c>
      <c r="X32" s="3">
        <v>200</v>
      </c>
      <c r="Y32" s="3">
        <v>1</v>
      </c>
      <c r="Z32" s="3">
        <v>1</v>
      </c>
      <c r="AA32" s="3">
        <v>50</v>
      </c>
      <c r="AB32" s="3">
        <v>50</v>
      </c>
      <c r="AC32" s="9">
        <v>20</v>
      </c>
      <c r="AD32" s="28">
        <v>100</v>
      </c>
      <c r="AE32" s="3">
        <v>0</v>
      </c>
      <c r="AF32" s="1" t="s">
        <v>3</v>
      </c>
      <c r="AI32" s="3">
        <v>0</v>
      </c>
      <c r="AJ32" s="1" t="s">
        <v>3</v>
      </c>
      <c r="AM32" s="5">
        <v>500</v>
      </c>
      <c r="AN32" s="1" t="s">
        <v>4</v>
      </c>
      <c r="AO32" s="8">
        <v>4170</v>
      </c>
      <c r="AP32" s="3">
        <v>50</v>
      </c>
      <c r="AQ32" s="1" t="s">
        <v>4</v>
      </c>
      <c r="AR32" s="1">
        <v>360</v>
      </c>
      <c r="AS32" s="1">
        <v>50</v>
      </c>
      <c r="AT32" s="3">
        <v>5740</v>
      </c>
      <c r="AU32" s="1" t="s">
        <v>4</v>
      </c>
      <c r="AV32" s="8">
        <v>68880</v>
      </c>
      <c r="AW32" s="1">
        <v>5740</v>
      </c>
      <c r="AX32" s="3">
        <v>0</v>
      </c>
      <c r="AY32" s="3">
        <v>0</v>
      </c>
      <c r="AZ32" s="3">
        <v>1</v>
      </c>
      <c r="BA32" s="9">
        <v>20</v>
      </c>
      <c r="BB32" s="25">
        <v>100</v>
      </c>
      <c r="BC32" s="37">
        <v>50</v>
      </c>
      <c r="BD32" s="33">
        <v>7000</v>
      </c>
      <c r="BE32" s="51">
        <v>0</v>
      </c>
      <c r="BF32" s="47">
        <v>0</v>
      </c>
      <c r="BG32" s="33">
        <v>0</v>
      </c>
      <c r="BH32" s="51">
        <v>0</v>
      </c>
      <c r="BI32" s="47">
        <v>0</v>
      </c>
      <c r="BJ32" s="9">
        <v>0</v>
      </c>
      <c r="BK32" s="28">
        <v>0</v>
      </c>
      <c r="BL32" s="37">
        <v>0</v>
      </c>
      <c r="BM32" s="3">
        <v>2</v>
      </c>
      <c r="BN32" s="9">
        <v>10</v>
      </c>
      <c r="BO32" s="28">
        <v>100</v>
      </c>
      <c r="BP32" s="3">
        <v>0</v>
      </c>
      <c r="BQ32" s="9">
        <v>0</v>
      </c>
      <c r="BR32" s="28">
        <v>0</v>
      </c>
      <c r="BS32" s="37">
        <v>0</v>
      </c>
      <c r="BT32" s="3">
        <v>0</v>
      </c>
      <c r="BU32" s="9">
        <v>0</v>
      </c>
      <c r="BV32" s="28">
        <v>0</v>
      </c>
      <c r="BW32" s="1" t="s">
        <v>41</v>
      </c>
    </row>
    <row r="33" spans="1:75" x14ac:dyDescent="0.3">
      <c r="A33" s="1" t="s">
        <v>6</v>
      </c>
      <c r="B33" s="43">
        <v>175</v>
      </c>
      <c r="C33" s="3">
        <v>5</v>
      </c>
      <c r="D33" s="3">
        <v>27</v>
      </c>
      <c r="E33" s="3">
        <v>44</v>
      </c>
      <c r="F33" s="3">
        <v>8</v>
      </c>
      <c r="G33" s="3">
        <v>35</v>
      </c>
      <c r="H33" s="3">
        <v>22</v>
      </c>
      <c r="I33" s="3">
        <v>98</v>
      </c>
      <c r="J33" s="4">
        <v>298</v>
      </c>
      <c r="K33" s="9">
        <v>4982</v>
      </c>
      <c r="L33" s="28">
        <v>11.94</v>
      </c>
      <c r="M33" s="7">
        <v>104665</v>
      </c>
      <c r="N33" s="17">
        <v>0</v>
      </c>
      <c r="O33" s="4">
        <v>4</v>
      </c>
      <c r="P33" s="9">
        <v>57</v>
      </c>
      <c r="Q33" s="28">
        <v>228</v>
      </c>
      <c r="R33" s="7">
        <v>800</v>
      </c>
      <c r="S33" s="17">
        <v>0</v>
      </c>
      <c r="T33" s="3">
        <v>0</v>
      </c>
      <c r="U33" s="9">
        <v>0</v>
      </c>
      <c r="V33" s="28">
        <v>0</v>
      </c>
      <c r="W33" s="3">
        <v>0</v>
      </c>
      <c r="X33" s="3">
        <v>0</v>
      </c>
      <c r="Y33" s="3">
        <v>1</v>
      </c>
      <c r="Z33" s="3">
        <v>9</v>
      </c>
      <c r="AA33" s="3">
        <v>956</v>
      </c>
      <c r="AB33" s="3">
        <v>1102</v>
      </c>
      <c r="AC33" s="9">
        <v>160</v>
      </c>
      <c r="AD33" s="28">
        <v>640</v>
      </c>
      <c r="AE33" s="3">
        <v>555</v>
      </c>
      <c r="AF33" s="1" t="s">
        <v>2</v>
      </c>
      <c r="AG33" s="1">
        <v>555</v>
      </c>
      <c r="AH33" s="1">
        <v>12210</v>
      </c>
      <c r="AI33" s="3">
        <v>81</v>
      </c>
      <c r="AJ33" s="1" t="s">
        <v>7</v>
      </c>
      <c r="AK33" s="1">
        <v>81</v>
      </c>
      <c r="AL33" s="1">
        <v>6.0750000000000002</v>
      </c>
      <c r="AM33" s="5">
        <v>2500</v>
      </c>
      <c r="AN33" s="1" t="s">
        <v>3</v>
      </c>
      <c r="AO33" s="1">
        <v>2500</v>
      </c>
      <c r="AP33" s="3">
        <v>2500</v>
      </c>
      <c r="AQ33" s="1" t="s">
        <v>4</v>
      </c>
      <c r="AR33" s="1">
        <v>18000</v>
      </c>
      <c r="AS33" s="1">
        <v>2500</v>
      </c>
      <c r="AT33" s="3">
        <v>9750</v>
      </c>
      <c r="AU33" s="1" t="s">
        <v>4</v>
      </c>
      <c r="AV33" s="1">
        <v>117000</v>
      </c>
      <c r="AW33" s="1">
        <v>9750</v>
      </c>
      <c r="AX33" s="3">
        <v>142</v>
      </c>
      <c r="AY33" s="3">
        <v>0</v>
      </c>
      <c r="AZ33" s="3">
        <v>1</v>
      </c>
      <c r="BA33" s="9">
        <v>19</v>
      </c>
      <c r="BB33" s="25">
        <v>114</v>
      </c>
      <c r="BC33" s="37">
        <v>12000</v>
      </c>
      <c r="BD33" s="33">
        <v>1080</v>
      </c>
      <c r="BE33" s="51">
        <v>0</v>
      </c>
      <c r="BF33" s="47">
        <v>0</v>
      </c>
      <c r="BG33" s="33">
        <v>0</v>
      </c>
      <c r="BH33" s="51">
        <v>34</v>
      </c>
      <c r="BI33" s="47">
        <v>2040</v>
      </c>
      <c r="BJ33" s="9">
        <v>4</v>
      </c>
      <c r="BK33" s="28">
        <v>78</v>
      </c>
      <c r="BL33" s="37">
        <v>2060</v>
      </c>
      <c r="BM33" s="3">
        <v>48</v>
      </c>
      <c r="BN33" s="9">
        <v>385</v>
      </c>
      <c r="BO33" s="28">
        <v>1159</v>
      </c>
      <c r="BP33" s="3">
        <v>1</v>
      </c>
      <c r="BQ33" s="9">
        <v>2</v>
      </c>
      <c r="BR33" s="28">
        <v>8</v>
      </c>
      <c r="BS33" s="37">
        <v>24</v>
      </c>
      <c r="BT33" s="3">
        <v>144</v>
      </c>
      <c r="BU33" s="9">
        <v>108</v>
      </c>
      <c r="BV33" s="28">
        <v>441</v>
      </c>
      <c r="BW33" s="1" t="s">
        <v>8</v>
      </c>
    </row>
    <row r="34" spans="1:75" s="10" customFormat="1" x14ac:dyDescent="0.3">
      <c r="A34" s="10" t="s">
        <v>120</v>
      </c>
      <c r="B34" s="45">
        <f t="shared" ref="B34:M34" si="0">SUM(B2:B33)</f>
        <v>346</v>
      </c>
      <c r="C34" s="31">
        <f t="shared" si="0"/>
        <v>30</v>
      </c>
      <c r="D34" s="31">
        <f t="shared" si="0"/>
        <v>346</v>
      </c>
      <c r="E34" s="31">
        <f t="shared" si="0"/>
        <v>98</v>
      </c>
      <c r="F34" s="31">
        <f t="shared" si="0"/>
        <v>138</v>
      </c>
      <c r="G34" s="31">
        <f t="shared" si="0"/>
        <v>93</v>
      </c>
      <c r="H34" s="31">
        <f t="shared" si="0"/>
        <v>263</v>
      </c>
      <c r="I34" s="31">
        <f t="shared" si="0"/>
        <v>124</v>
      </c>
      <c r="J34" s="19">
        <f t="shared" si="0"/>
        <v>797</v>
      </c>
      <c r="K34" s="20">
        <f t="shared" si="0"/>
        <v>13415</v>
      </c>
      <c r="L34" s="30">
        <f t="shared" si="0"/>
        <v>46287.94</v>
      </c>
      <c r="M34" s="21">
        <f t="shared" si="0"/>
        <v>562683</v>
      </c>
      <c r="N34" s="22">
        <f>SUM(N6:N33)</f>
        <v>46735</v>
      </c>
      <c r="O34" s="19">
        <f>SUM(O2:O33)</f>
        <v>140</v>
      </c>
      <c r="P34" s="20">
        <f>SUM(P8:P33)</f>
        <v>1478</v>
      </c>
      <c r="Q34" s="30">
        <f>SUM(Q2:Q33)</f>
        <v>8453.5</v>
      </c>
      <c r="R34" s="21">
        <f>SUM(R2:R33)</f>
        <v>93647</v>
      </c>
      <c r="S34" s="22">
        <f>SUM(S2:S33)</f>
        <v>5728</v>
      </c>
      <c r="T34" s="10">
        <v>5</v>
      </c>
      <c r="U34" s="23">
        <v>9</v>
      </c>
      <c r="V34" s="29">
        <v>40</v>
      </c>
      <c r="W34" s="31">
        <f>SUM(W2:W33)</f>
        <v>14</v>
      </c>
      <c r="X34" s="31">
        <f>SUM(X2:X33)</f>
        <v>404</v>
      </c>
      <c r="Y34" s="31">
        <f>SUM(Y2:Y33)</f>
        <v>10</v>
      </c>
      <c r="Z34" s="31">
        <f>SUM(Z2:Z33)</f>
        <v>25</v>
      </c>
      <c r="AA34" s="10">
        <v>7744</v>
      </c>
      <c r="AB34" s="31">
        <f>SUM(AB2:AB33)</f>
        <v>6558</v>
      </c>
      <c r="AC34" s="20">
        <f>SUM(AC5:AC33)</f>
        <v>613</v>
      </c>
      <c r="AD34" s="30">
        <f>SUM(AD2:AD33)</f>
        <v>2773</v>
      </c>
      <c r="AE34" s="31"/>
      <c r="AG34" s="10">
        <f>SUM(AG2:AG33)</f>
        <v>6149.5</v>
      </c>
      <c r="AH34" s="40">
        <f>SUM(AH2:AH33)</f>
        <v>135290</v>
      </c>
      <c r="AK34" s="10">
        <f>SUM(AK2:AK33)</f>
        <v>76688</v>
      </c>
      <c r="AL34" s="40">
        <f>SUM(AL2:AL33)</f>
        <v>5751.75</v>
      </c>
      <c r="AO34" s="40">
        <f>SUM(AO2:AO33)</f>
        <v>17919.36</v>
      </c>
      <c r="AR34" s="40">
        <f>SUM(AR2:AR33)</f>
        <v>45201</v>
      </c>
      <c r="AS34" s="10">
        <f>SUM(AS2:AS33)</f>
        <v>8558.5</v>
      </c>
      <c r="AV34" s="40">
        <f>SUM(AV2:AV33)</f>
        <v>403268</v>
      </c>
      <c r="AW34" s="10">
        <f>SUM(AW2:AW33)</f>
        <v>33605</v>
      </c>
      <c r="AX34" s="40">
        <v>15819</v>
      </c>
      <c r="AY34" s="41">
        <v>194570</v>
      </c>
      <c r="AZ34" s="31">
        <f t="shared" ref="AZ34:BU34" si="1">SUM(AZ2:AZ33)</f>
        <v>20</v>
      </c>
      <c r="BA34" s="20">
        <f t="shared" si="1"/>
        <v>197</v>
      </c>
      <c r="BB34" s="26">
        <f t="shared" si="1"/>
        <v>860</v>
      </c>
      <c r="BC34" s="39">
        <f t="shared" si="1"/>
        <v>16346</v>
      </c>
      <c r="BD34" s="35">
        <f t="shared" si="1"/>
        <v>201296</v>
      </c>
      <c r="BE34" s="52">
        <f t="shared" si="1"/>
        <v>62</v>
      </c>
      <c r="BF34" s="48">
        <f t="shared" si="1"/>
        <v>23680</v>
      </c>
      <c r="BG34" s="35">
        <f t="shared" si="1"/>
        <v>312000</v>
      </c>
      <c r="BH34" s="52">
        <f t="shared" si="1"/>
        <v>133</v>
      </c>
      <c r="BI34" s="48">
        <f t="shared" si="1"/>
        <v>11402</v>
      </c>
      <c r="BJ34" s="20">
        <f t="shared" si="1"/>
        <v>220</v>
      </c>
      <c r="BK34" s="30">
        <f t="shared" si="1"/>
        <v>825.15</v>
      </c>
      <c r="BL34" s="39">
        <f t="shared" si="1"/>
        <v>17136</v>
      </c>
      <c r="BM34" s="31">
        <f t="shared" si="1"/>
        <v>205</v>
      </c>
      <c r="BN34" s="20">
        <f t="shared" si="1"/>
        <v>798</v>
      </c>
      <c r="BO34" s="30">
        <f t="shared" si="1"/>
        <v>5285</v>
      </c>
      <c r="BP34" s="31">
        <f t="shared" si="1"/>
        <v>17</v>
      </c>
      <c r="BQ34" s="20">
        <f t="shared" si="1"/>
        <v>86</v>
      </c>
      <c r="BR34" s="30">
        <f t="shared" si="1"/>
        <v>339</v>
      </c>
      <c r="BS34" s="39">
        <f t="shared" si="1"/>
        <v>723</v>
      </c>
      <c r="BT34" s="31">
        <f t="shared" si="1"/>
        <v>1337</v>
      </c>
      <c r="BU34" s="20">
        <f t="shared" si="1"/>
        <v>254</v>
      </c>
      <c r="BV34" s="30">
        <f>SUM(BV5:BV33)</f>
        <v>1065</v>
      </c>
    </row>
    <row r="35" spans="1:75" x14ac:dyDescent="0.3">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row>
    <row r="36" spans="1:75" x14ac:dyDescent="0.3">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row>
    <row r="37" spans="1:75" s="54" customFormat="1" x14ac:dyDescent="0.3">
      <c r="B37" s="55"/>
    </row>
    <row r="38" spans="1:75" s="54" customFormat="1" x14ac:dyDescent="0.3">
      <c r="A38" s="56" t="s">
        <v>118</v>
      </c>
      <c r="B38" s="55"/>
    </row>
    <row r="39" spans="1:75" s="54" customFormat="1" x14ac:dyDescent="0.3">
      <c r="A39" s="54" t="s">
        <v>115</v>
      </c>
      <c r="B39" s="55">
        <v>937</v>
      </c>
    </row>
    <row r="40" spans="1:75" s="54" customFormat="1" x14ac:dyDescent="0.3">
      <c r="A40" s="54" t="s">
        <v>116</v>
      </c>
      <c r="B40" s="57">
        <v>656330</v>
      </c>
    </row>
    <row r="41" spans="1:75" s="54" customFormat="1" x14ac:dyDescent="0.3">
      <c r="A41" s="54" t="s">
        <v>117</v>
      </c>
      <c r="B41" s="57">
        <v>17051</v>
      </c>
    </row>
    <row r="42" spans="1:75" s="54" customFormat="1" x14ac:dyDescent="0.3">
      <c r="A42" s="54" t="s">
        <v>121</v>
      </c>
      <c r="B42" s="57">
        <v>53831</v>
      </c>
    </row>
    <row r="43" spans="1:75" s="54" customFormat="1" x14ac:dyDescent="0.3">
      <c r="A43" s="54" t="s">
        <v>131</v>
      </c>
      <c r="B43" s="55" t="s">
        <v>132</v>
      </c>
    </row>
    <row r="44" spans="1:75" s="54" customFormat="1" x14ac:dyDescent="0.3">
      <c r="A44" s="54" t="s">
        <v>133</v>
      </c>
      <c r="B44" s="55" t="s">
        <v>136</v>
      </c>
    </row>
    <row r="45" spans="1:75" s="54" customFormat="1" x14ac:dyDescent="0.3">
      <c r="A45" s="54" t="s">
        <v>134</v>
      </c>
      <c r="B45" s="57">
        <v>513296</v>
      </c>
    </row>
    <row r="46" spans="1:75" s="54" customFormat="1" x14ac:dyDescent="0.3">
      <c r="A46" s="54" t="s">
        <v>135</v>
      </c>
      <c r="B46" s="55">
        <v>1337</v>
      </c>
    </row>
    <row r="47" spans="1:75" s="54" customFormat="1" x14ac:dyDescent="0.3">
      <c r="A47" s="54" t="s">
        <v>137</v>
      </c>
      <c r="B47" s="55">
        <v>35082</v>
      </c>
    </row>
    <row r="48" spans="1:75" s="54" customFormat="1" x14ac:dyDescent="0.3">
      <c r="B48" s="55"/>
    </row>
    <row r="49" spans="8:72" x14ac:dyDescent="0.3">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row>
    <row r="50" spans="8:72" x14ac:dyDescent="0.3">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row>
    <row r="51" spans="8:72" x14ac:dyDescent="0.3">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row>
    <row r="52" spans="8:72" x14ac:dyDescent="0.3">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row>
    <row r="53" spans="8:72" x14ac:dyDescent="0.3">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row>
    <row r="54" spans="8:72" x14ac:dyDescent="0.3">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row>
    <row r="55" spans="8:72" x14ac:dyDescent="0.3">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row>
    <row r="56" spans="8:72" x14ac:dyDescent="0.3">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row>
    <row r="57" spans="8:72" x14ac:dyDescent="0.3">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row>
    <row r="58" spans="8:72" x14ac:dyDescent="0.3">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row>
    <row r="59" spans="8:72" x14ac:dyDescent="0.3">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row>
    <row r="60" spans="8:72" x14ac:dyDescent="0.3">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row>
    <row r="61" spans="8:72" x14ac:dyDescent="0.3">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row>
    <row r="62" spans="8:72" x14ac:dyDescent="0.3">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row>
    <row r="63" spans="8:72" x14ac:dyDescent="0.3">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row>
    <row r="64" spans="8:72" x14ac:dyDescent="0.3">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row>
    <row r="65" spans="8:72" x14ac:dyDescent="0.3">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row>
    <row r="66" spans="8:72" x14ac:dyDescent="0.3">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row>
    <row r="67" spans="8:72" x14ac:dyDescent="0.3">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row>
    <row r="68" spans="8:72" x14ac:dyDescent="0.3">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row>
    <row r="69" spans="8:72" x14ac:dyDescent="0.3">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row>
    <row r="70" spans="8:72" x14ac:dyDescent="0.3">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row>
    <row r="71" spans="8:72" x14ac:dyDescent="0.3">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row>
    <row r="72" spans="8:72" x14ac:dyDescent="0.3">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row>
    <row r="73" spans="8:72" x14ac:dyDescent="0.3">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row>
    <row r="74" spans="8:72" x14ac:dyDescent="0.3">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row>
    <row r="75" spans="8:72" x14ac:dyDescent="0.3">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row>
    <row r="76" spans="8:72" x14ac:dyDescent="0.3">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row>
    <row r="77" spans="8:72" x14ac:dyDescent="0.3">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row>
    <row r="78" spans="8:72" x14ac:dyDescent="0.3">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row>
    <row r="79" spans="8:72" x14ac:dyDescent="0.3">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row>
    <row r="80" spans="8:72" x14ac:dyDescent="0.3">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row>
    <row r="81" spans="2:72" x14ac:dyDescent="0.3">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row>
    <row r="82" spans="2:72" x14ac:dyDescent="0.3">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row>
    <row r="83" spans="2:72" x14ac:dyDescent="0.3">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row>
    <row r="84" spans="2:72" x14ac:dyDescent="0.3">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row>
    <row r="85" spans="2:72" x14ac:dyDescent="0.3">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row>
    <row r="86" spans="2:72" x14ac:dyDescent="0.3">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row>
    <row r="87" spans="2:72" x14ac:dyDescent="0.3">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row>
    <row r="88" spans="2:72" x14ac:dyDescent="0.3">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row>
    <row r="89" spans="2:72" x14ac:dyDescent="0.3">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row>
    <row r="90" spans="2:72" x14ac:dyDescent="0.3">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row>
    <row r="91" spans="2:72" x14ac:dyDescent="0.3">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row>
    <row r="92" spans="2:72" s="54" customFormat="1" x14ac:dyDescent="0.3">
      <c r="B92" s="55"/>
    </row>
    <row r="93" spans="2:72" s="54" customFormat="1" x14ac:dyDescent="0.3">
      <c r="B93" s="55"/>
    </row>
    <row r="94" spans="2:72" s="54" customFormat="1" x14ac:dyDescent="0.3">
      <c r="B94" s="55"/>
    </row>
    <row r="95" spans="2:72" s="54" customFormat="1" x14ac:dyDescent="0.3">
      <c r="B95" s="55"/>
    </row>
    <row r="96" spans="2:72" s="54" customFormat="1" x14ac:dyDescent="0.3">
      <c r="B96" s="55"/>
    </row>
    <row r="97" spans="2:2" s="54" customFormat="1" x14ac:dyDescent="0.3">
      <c r="B97" s="55"/>
    </row>
    <row r="98" spans="2:2" s="54" customFormat="1" x14ac:dyDescent="0.3">
      <c r="B98" s="55"/>
    </row>
    <row r="99" spans="2:2" s="54" customFormat="1" x14ac:dyDescent="0.3">
      <c r="B99" s="55"/>
    </row>
    <row r="100" spans="2:2" s="54" customFormat="1" x14ac:dyDescent="0.3">
      <c r="B100" s="55"/>
    </row>
    <row r="101" spans="2:2" s="54" customFormat="1" x14ac:dyDescent="0.3">
      <c r="B101" s="55"/>
    </row>
    <row r="102" spans="2:2" s="54" customFormat="1" x14ac:dyDescent="0.3">
      <c r="B102" s="55"/>
    </row>
    <row r="103" spans="2:2" s="54" customFormat="1" x14ac:dyDescent="0.3">
      <c r="B103" s="55"/>
    </row>
    <row r="104" spans="2:2" s="54" customFormat="1" x14ac:dyDescent="0.3">
      <c r="B104" s="55"/>
    </row>
    <row r="105" spans="2:2" s="54" customFormat="1" x14ac:dyDescent="0.3">
      <c r="B105" s="55"/>
    </row>
    <row r="106" spans="2:2" s="54" customFormat="1" x14ac:dyDescent="0.3">
      <c r="B106" s="55"/>
    </row>
    <row r="107" spans="2:2" s="54" customFormat="1" x14ac:dyDescent="0.3">
      <c r="B107" s="55"/>
    </row>
    <row r="108" spans="2:2" s="54" customFormat="1" x14ac:dyDescent="0.3">
      <c r="B108" s="55"/>
    </row>
    <row r="109" spans="2:2" s="54" customFormat="1" x14ac:dyDescent="0.3">
      <c r="B109" s="55"/>
    </row>
    <row r="110" spans="2:2" s="54" customFormat="1" x14ac:dyDescent="0.3">
      <c r="B110" s="55"/>
    </row>
    <row r="111" spans="2:2" s="54" customFormat="1" x14ac:dyDescent="0.3">
      <c r="B111" s="55"/>
    </row>
    <row r="112" spans="2:2" s="54" customFormat="1" x14ac:dyDescent="0.3">
      <c r="B112" s="55"/>
    </row>
    <row r="113" spans="2:2" s="54" customFormat="1" x14ac:dyDescent="0.3">
      <c r="B113" s="55"/>
    </row>
    <row r="114" spans="2:2" s="54" customFormat="1" x14ac:dyDescent="0.3">
      <c r="B114" s="55"/>
    </row>
    <row r="115" spans="2:2" s="54" customFormat="1" x14ac:dyDescent="0.3">
      <c r="B115" s="55"/>
    </row>
    <row r="116" spans="2:2" s="54" customFormat="1" x14ac:dyDescent="0.3">
      <c r="B116" s="55"/>
    </row>
    <row r="117" spans="2:2" s="54" customFormat="1" x14ac:dyDescent="0.3">
      <c r="B117" s="55"/>
    </row>
    <row r="118" spans="2:2" s="54" customFormat="1" x14ac:dyDescent="0.3">
      <c r="B118" s="55"/>
    </row>
    <row r="119" spans="2:2" s="54" customFormat="1" x14ac:dyDescent="0.3">
      <c r="B119" s="55"/>
    </row>
    <row r="120" spans="2:2" s="54" customFormat="1" x14ac:dyDescent="0.3">
      <c r="B120" s="55"/>
    </row>
    <row r="121" spans="2:2" s="54" customFormat="1" x14ac:dyDescent="0.3">
      <c r="B121" s="55"/>
    </row>
    <row r="122" spans="2:2" s="54" customFormat="1" x14ac:dyDescent="0.3">
      <c r="B122" s="55"/>
    </row>
    <row r="123" spans="2:2" s="54" customFormat="1" x14ac:dyDescent="0.3">
      <c r="B123" s="55"/>
    </row>
    <row r="124" spans="2:2" s="54" customFormat="1" x14ac:dyDescent="0.3">
      <c r="B124" s="55"/>
    </row>
    <row r="125" spans="2:2" s="54" customFormat="1" x14ac:dyDescent="0.3">
      <c r="B125" s="55"/>
    </row>
    <row r="126" spans="2:2" s="54" customFormat="1" x14ac:dyDescent="0.3">
      <c r="B126" s="55"/>
    </row>
    <row r="127" spans="2:2" s="54" customFormat="1" x14ac:dyDescent="0.3">
      <c r="B127" s="55"/>
    </row>
    <row r="128" spans="2:2" s="54" customFormat="1" x14ac:dyDescent="0.3">
      <c r="B128" s="55"/>
    </row>
    <row r="129" spans="2:2" s="54" customFormat="1" x14ac:dyDescent="0.3">
      <c r="B129" s="55"/>
    </row>
    <row r="130" spans="2:2" s="54" customFormat="1" x14ac:dyDescent="0.3">
      <c r="B130" s="55"/>
    </row>
    <row r="131" spans="2:2" s="54" customFormat="1" x14ac:dyDescent="0.3">
      <c r="B131" s="55"/>
    </row>
    <row r="132" spans="2:2" s="54" customFormat="1" x14ac:dyDescent="0.3">
      <c r="B132" s="55"/>
    </row>
    <row r="133" spans="2:2" s="54" customFormat="1" x14ac:dyDescent="0.3">
      <c r="B133" s="55"/>
    </row>
    <row r="134" spans="2:2" s="54" customFormat="1" x14ac:dyDescent="0.3">
      <c r="B134" s="55"/>
    </row>
    <row r="135" spans="2:2" s="54" customFormat="1" x14ac:dyDescent="0.3">
      <c r="B135" s="55"/>
    </row>
    <row r="136" spans="2:2" s="54" customFormat="1" x14ac:dyDescent="0.3">
      <c r="B136" s="55"/>
    </row>
    <row r="137" spans="2:2" s="54" customFormat="1" x14ac:dyDescent="0.3">
      <c r="B137" s="55"/>
    </row>
    <row r="138" spans="2:2" s="54" customFormat="1" x14ac:dyDescent="0.3">
      <c r="B138" s="55"/>
    </row>
    <row r="139" spans="2:2" s="54" customFormat="1" x14ac:dyDescent="0.3">
      <c r="B139" s="55"/>
    </row>
    <row r="140" spans="2:2" s="54" customFormat="1" x14ac:dyDescent="0.3">
      <c r="B140" s="55"/>
    </row>
    <row r="141" spans="2:2" s="54" customFormat="1" x14ac:dyDescent="0.3">
      <c r="B141" s="55"/>
    </row>
    <row r="142" spans="2:2" s="54" customFormat="1" x14ac:dyDescent="0.3">
      <c r="B142" s="55"/>
    </row>
    <row r="143" spans="2:2" s="54" customFormat="1" x14ac:dyDescent="0.3">
      <c r="B143" s="55"/>
    </row>
    <row r="144" spans="2:2" s="54" customFormat="1" x14ac:dyDescent="0.3">
      <c r="B144" s="55"/>
    </row>
    <row r="145" spans="2:2" s="54" customFormat="1" x14ac:dyDescent="0.3">
      <c r="B145" s="55"/>
    </row>
    <row r="146" spans="2:2" s="54" customFormat="1" x14ac:dyDescent="0.3">
      <c r="B146" s="55"/>
    </row>
    <row r="147" spans="2:2" s="54" customFormat="1" x14ac:dyDescent="0.3">
      <c r="B147" s="55"/>
    </row>
    <row r="148" spans="2:2" s="54" customFormat="1" x14ac:dyDescent="0.3">
      <c r="B148" s="55"/>
    </row>
    <row r="149" spans="2:2" s="54" customFormat="1" x14ac:dyDescent="0.3">
      <c r="B149" s="55"/>
    </row>
    <row r="150" spans="2:2" s="54" customFormat="1" x14ac:dyDescent="0.3">
      <c r="B150" s="55"/>
    </row>
    <row r="151" spans="2:2" s="54" customFormat="1" x14ac:dyDescent="0.3">
      <c r="B151" s="55"/>
    </row>
    <row r="152" spans="2:2" s="54" customFormat="1" x14ac:dyDescent="0.3">
      <c r="B152" s="55"/>
    </row>
    <row r="153" spans="2:2" s="54" customFormat="1" x14ac:dyDescent="0.3">
      <c r="B153" s="55"/>
    </row>
    <row r="154" spans="2:2" s="54" customFormat="1" x14ac:dyDescent="0.3">
      <c r="B154" s="55"/>
    </row>
    <row r="155" spans="2:2" s="54" customFormat="1" x14ac:dyDescent="0.3">
      <c r="B155" s="55"/>
    </row>
    <row r="156" spans="2:2" s="54" customFormat="1" x14ac:dyDescent="0.3">
      <c r="B156" s="55"/>
    </row>
    <row r="157" spans="2:2" s="54" customFormat="1" x14ac:dyDescent="0.3">
      <c r="B157" s="55"/>
    </row>
    <row r="158" spans="2:2" s="54" customFormat="1" x14ac:dyDescent="0.3">
      <c r="B158" s="55"/>
    </row>
    <row r="159" spans="2:2" s="54" customFormat="1" x14ac:dyDescent="0.3">
      <c r="B159" s="55"/>
    </row>
    <row r="160" spans="2:2" s="54" customFormat="1" x14ac:dyDescent="0.3">
      <c r="B160" s="55"/>
    </row>
    <row r="161" spans="2:2" s="54" customFormat="1" x14ac:dyDescent="0.3">
      <c r="B161" s="55"/>
    </row>
    <row r="162" spans="2:2" s="54" customFormat="1" x14ac:dyDescent="0.3">
      <c r="B162" s="55"/>
    </row>
    <row r="163" spans="2:2" s="54" customFormat="1" x14ac:dyDescent="0.3">
      <c r="B163" s="55"/>
    </row>
    <row r="164" spans="2:2" s="54" customFormat="1" x14ac:dyDescent="0.3">
      <c r="B164" s="55"/>
    </row>
    <row r="165" spans="2:2" s="54" customFormat="1" x14ac:dyDescent="0.3">
      <c r="B165" s="55"/>
    </row>
    <row r="166" spans="2:2" s="54" customFormat="1" x14ac:dyDescent="0.3">
      <c r="B166" s="55"/>
    </row>
    <row r="167" spans="2:2" s="54" customFormat="1" x14ac:dyDescent="0.3">
      <c r="B167" s="55"/>
    </row>
    <row r="168" spans="2:2" s="54" customFormat="1" x14ac:dyDescent="0.3">
      <c r="B168" s="55"/>
    </row>
    <row r="169" spans="2:2" s="54" customFormat="1" x14ac:dyDescent="0.3">
      <c r="B169" s="55"/>
    </row>
    <row r="170" spans="2:2" s="54" customFormat="1" x14ac:dyDescent="0.3">
      <c r="B170" s="55"/>
    </row>
    <row r="171" spans="2:2" s="54" customFormat="1" x14ac:dyDescent="0.3">
      <c r="B171" s="55"/>
    </row>
    <row r="172" spans="2:2" s="54" customFormat="1" x14ac:dyDescent="0.3">
      <c r="B172" s="55"/>
    </row>
    <row r="173" spans="2:2" s="54" customFormat="1" x14ac:dyDescent="0.3">
      <c r="B173" s="55"/>
    </row>
    <row r="174" spans="2:2" s="54" customFormat="1" x14ac:dyDescent="0.3">
      <c r="B174" s="55"/>
    </row>
    <row r="175" spans="2:2" s="54" customFormat="1" x14ac:dyDescent="0.3">
      <c r="B175" s="55"/>
    </row>
    <row r="176" spans="2:2" s="54" customFormat="1" x14ac:dyDescent="0.3">
      <c r="B176" s="55"/>
    </row>
    <row r="177" spans="2:2" s="54" customFormat="1" x14ac:dyDescent="0.3">
      <c r="B177" s="55"/>
    </row>
    <row r="178" spans="2:2" s="54" customFormat="1" x14ac:dyDescent="0.3">
      <c r="B178" s="55"/>
    </row>
    <row r="179" spans="2:2" s="54" customFormat="1" x14ac:dyDescent="0.3">
      <c r="B179" s="55"/>
    </row>
    <row r="180" spans="2:2" s="54" customFormat="1" x14ac:dyDescent="0.3">
      <c r="B180" s="55"/>
    </row>
    <row r="181" spans="2:2" s="54" customFormat="1" x14ac:dyDescent="0.3">
      <c r="B181" s="55"/>
    </row>
    <row r="182" spans="2:2" s="54" customFormat="1" x14ac:dyDescent="0.3">
      <c r="B182" s="55"/>
    </row>
    <row r="183" spans="2:2" s="54" customFormat="1" x14ac:dyDescent="0.3">
      <c r="B183" s="55"/>
    </row>
    <row r="184" spans="2:2" s="54" customFormat="1" x14ac:dyDescent="0.3">
      <c r="B184" s="55"/>
    </row>
    <row r="185" spans="2:2" s="54" customFormat="1" x14ac:dyDescent="0.3">
      <c r="B185" s="55"/>
    </row>
    <row r="186" spans="2:2" s="54" customFormat="1" x14ac:dyDescent="0.3">
      <c r="B186" s="55"/>
    </row>
    <row r="187" spans="2:2" s="54" customFormat="1" x14ac:dyDescent="0.3">
      <c r="B187" s="55"/>
    </row>
    <row r="188" spans="2:2" s="54" customFormat="1" x14ac:dyDescent="0.3">
      <c r="B188" s="55"/>
    </row>
    <row r="189" spans="2:2" s="54" customFormat="1" x14ac:dyDescent="0.3">
      <c r="B189" s="55"/>
    </row>
    <row r="190" spans="2:2" s="54" customFormat="1" x14ac:dyDescent="0.3">
      <c r="B190" s="55"/>
    </row>
    <row r="191" spans="2:2" s="54" customFormat="1" x14ac:dyDescent="0.3">
      <c r="B191" s="55"/>
    </row>
    <row r="192" spans="2:2" s="54" customFormat="1" x14ac:dyDescent="0.3">
      <c r="B192" s="55"/>
    </row>
    <row r="193" spans="2:2" s="54" customFormat="1" x14ac:dyDescent="0.3">
      <c r="B193" s="55"/>
    </row>
    <row r="194" spans="2:2" s="54" customFormat="1" x14ac:dyDescent="0.3">
      <c r="B194" s="55"/>
    </row>
    <row r="195" spans="2:2" s="54" customFormat="1" x14ac:dyDescent="0.3">
      <c r="B195" s="55"/>
    </row>
    <row r="196" spans="2:2" s="54" customFormat="1" x14ac:dyDescent="0.3">
      <c r="B196" s="55"/>
    </row>
    <row r="197" spans="2:2" s="54" customFormat="1" x14ac:dyDescent="0.3">
      <c r="B197" s="55"/>
    </row>
    <row r="198" spans="2:2" s="54" customFormat="1" x14ac:dyDescent="0.3">
      <c r="B198" s="55"/>
    </row>
    <row r="199" spans="2:2" s="54" customFormat="1" x14ac:dyDescent="0.3">
      <c r="B199" s="55"/>
    </row>
    <row r="200" spans="2:2" s="54" customFormat="1" x14ac:dyDescent="0.3">
      <c r="B200" s="55"/>
    </row>
    <row r="201" spans="2:2" s="54" customFormat="1" x14ac:dyDescent="0.3">
      <c r="B201" s="55"/>
    </row>
    <row r="202" spans="2:2" s="54" customFormat="1" x14ac:dyDescent="0.3">
      <c r="B202" s="55"/>
    </row>
    <row r="203" spans="2:2" s="54" customFormat="1" x14ac:dyDescent="0.3">
      <c r="B203" s="55"/>
    </row>
    <row r="204" spans="2:2" s="54" customFormat="1" x14ac:dyDescent="0.3">
      <c r="B204" s="55"/>
    </row>
    <row r="205" spans="2:2" s="54" customFormat="1" x14ac:dyDescent="0.3">
      <c r="B205" s="55"/>
    </row>
    <row r="206" spans="2:2" s="54" customFormat="1" x14ac:dyDescent="0.3">
      <c r="B206" s="55"/>
    </row>
    <row r="207" spans="2:2" s="54" customFormat="1" x14ac:dyDescent="0.3">
      <c r="B207" s="55"/>
    </row>
    <row r="208" spans="2:2" s="54" customFormat="1" x14ac:dyDescent="0.3">
      <c r="B208" s="55"/>
    </row>
    <row r="209" spans="2:2" s="54" customFormat="1" x14ac:dyDescent="0.3">
      <c r="B209" s="55"/>
    </row>
    <row r="210" spans="2:2" s="54" customFormat="1" x14ac:dyDescent="0.3">
      <c r="B210" s="55"/>
    </row>
    <row r="211" spans="2:2" s="54" customFormat="1" x14ac:dyDescent="0.3">
      <c r="B211" s="55"/>
    </row>
    <row r="212" spans="2:2" s="54" customFormat="1" x14ac:dyDescent="0.3">
      <c r="B212" s="55"/>
    </row>
    <row r="213" spans="2:2" s="54" customFormat="1" x14ac:dyDescent="0.3">
      <c r="B213" s="55"/>
    </row>
    <row r="214" spans="2:2" s="54" customFormat="1" x14ac:dyDescent="0.3">
      <c r="B214" s="55"/>
    </row>
    <row r="215" spans="2:2" s="54" customFormat="1" x14ac:dyDescent="0.3">
      <c r="B215" s="55"/>
    </row>
    <row r="216" spans="2:2" s="54" customFormat="1" x14ac:dyDescent="0.3">
      <c r="B216" s="55"/>
    </row>
    <row r="217" spans="2:2" s="54" customFormat="1" x14ac:dyDescent="0.3">
      <c r="B217" s="55"/>
    </row>
    <row r="218" spans="2:2" s="54" customFormat="1" x14ac:dyDescent="0.3">
      <c r="B218" s="55"/>
    </row>
    <row r="219" spans="2:2" s="54" customFormat="1" x14ac:dyDescent="0.3">
      <c r="B219" s="55"/>
    </row>
    <row r="220" spans="2:2" s="54" customFormat="1" x14ac:dyDescent="0.3">
      <c r="B220" s="55"/>
    </row>
    <row r="221" spans="2:2" s="54" customFormat="1" x14ac:dyDescent="0.3">
      <c r="B221" s="55"/>
    </row>
    <row r="222" spans="2:2" s="54" customFormat="1" x14ac:dyDescent="0.3">
      <c r="B222" s="55"/>
    </row>
    <row r="223" spans="2:2" s="54" customFormat="1" x14ac:dyDescent="0.3">
      <c r="B223" s="55"/>
    </row>
    <row r="224" spans="2:2" s="54" customFormat="1" x14ac:dyDescent="0.3">
      <c r="B224" s="55"/>
    </row>
    <row r="225" spans="2:2" s="54" customFormat="1" x14ac:dyDescent="0.3">
      <c r="B225" s="55"/>
    </row>
    <row r="226" spans="2:2" s="54" customFormat="1" x14ac:dyDescent="0.3">
      <c r="B226" s="55"/>
    </row>
    <row r="227" spans="2:2" s="54" customFormat="1" x14ac:dyDescent="0.3">
      <c r="B227" s="55"/>
    </row>
    <row r="228" spans="2:2" s="54" customFormat="1" x14ac:dyDescent="0.3">
      <c r="B228" s="55"/>
    </row>
    <row r="229" spans="2:2" s="54" customFormat="1" x14ac:dyDescent="0.3">
      <c r="B229" s="55"/>
    </row>
    <row r="230" spans="2:2" s="54" customFormat="1" x14ac:dyDescent="0.3">
      <c r="B230" s="55"/>
    </row>
    <row r="231" spans="2:2" s="54" customFormat="1" x14ac:dyDescent="0.3">
      <c r="B231" s="55"/>
    </row>
    <row r="232" spans="2:2" s="54" customFormat="1" x14ac:dyDescent="0.3">
      <c r="B232" s="55"/>
    </row>
    <row r="233" spans="2:2" s="54" customFormat="1" x14ac:dyDescent="0.3">
      <c r="B233" s="55"/>
    </row>
    <row r="234" spans="2:2" s="54" customFormat="1" x14ac:dyDescent="0.3">
      <c r="B234" s="55"/>
    </row>
    <row r="235" spans="2:2" s="54" customFormat="1" x14ac:dyDescent="0.3">
      <c r="B235" s="55"/>
    </row>
    <row r="236" spans="2:2" s="54" customFormat="1" x14ac:dyDescent="0.3">
      <c r="B236" s="55"/>
    </row>
    <row r="237" spans="2:2" s="54" customFormat="1" x14ac:dyDescent="0.3">
      <c r="B237" s="55"/>
    </row>
    <row r="238" spans="2:2" s="54" customFormat="1" x14ac:dyDescent="0.3">
      <c r="B238" s="55"/>
    </row>
    <row r="239" spans="2:2" s="54" customFormat="1" x14ac:dyDescent="0.3">
      <c r="B239" s="55"/>
    </row>
    <row r="240" spans="2:2" s="54" customFormat="1" x14ac:dyDescent="0.3">
      <c r="B240" s="55"/>
    </row>
    <row r="241" spans="2:2" s="54" customFormat="1" x14ac:dyDescent="0.3">
      <c r="B241" s="55"/>
    </row>
    <row r="242" spans="2:2" s="54" customFormat="1" x14ac:dyDescent="0.3">
      <c r="B242" s="55"/>
    </row>
    <row r="243" spans="2:2" s="54" customFormat="1" x14ac:dyDescent="0.3">
      <c r="B243" s="55"/>
    </row>
    <row r="244" spans="2:2" s="54" customFormat="1" x14ac:dyDescent="0.3">
      <c r="B244" s="55"/>
    </row>
    <row r="245" spans="2:2" s="54" customFormat="1" x14ac:dyDescent="0.3">
      <c r="B245" s="55"/>
    </row>
    <row r="246" spans="2:2" s="54" customFormat="1" x14ac:dyDescent="0.3">
      <c r="B246" s="55"/>
    </row>
    <row r="247" spans="2:2" s="54" customFormat="1" x14ac:dyDescent="0.3">
      <c r="B247" s="55"/>
    </row>
    <row r="248" spans="2:2" s="54" customFormat="1" x14ac:dyDescent="0.3">
      <c r="B248" s="55"/>
    </row>
    <row r="249" spans="2:2" s="54" customFormat="1" x14ac:dyDescent="0.3">
      <c r="B249" s="55"/>
    </row>
    <row r="250" spans="2:2" s="54" customFormat="1" x14ac:dyDescent="0.3">
      <c r="B250" s="55"/>
    </row>
    <row r="251" spans="2:2" s="54" customFormat="1" x14ac:dyDescent="0.3">
      <c r="B251" s="55"/>
    </row>
    <row r="252" spans="2:2" s="54" customFormat="1" x14ac:dyDescent="0.3">
      <c r="B252" s="55"/>
    </row>
    <row r="253" spans="2:2" s="54" customFormat="1" x14ac:dyDescent="0.3">
      <c r="B253" s="55"/>
    </row>
    <row r="254" spans="2:2" s="54" customFormat="1" x14ac:dyDescent="0.3">
      <c r="B254" s="55"/>
    </row>
    <row r="255" spans="2:2" s="54" customFormat="1" x14ac:dyDescent="0.3">
      <c r="B255" s="55"/>
    </row>
    <row r="256" spans="2:2" s="54" customFormat="1" x14ac:dyDescent="0.3">
      <c r="B256" s="55"/>
    </row>
    <row r="257" spans="2:2" s="54" customFormat="1" x14ac:dyDescent="0.3">
      <c r="B257" s="55"/>
    </row>
    <row r="258" spans="2:2" s="54" customFormat="1" x14ac:dyDescent="0.3">
      <c r="B258" s="55"/>
    </row>
    <row r="259" spans="2:2" s="54" customFormat="1" x14ac:dyDescent="0.3">
      <c r="B259" s="55"/>
    </row>
    <row r="260" spans="2:2" s="54" customFormat="1" x14ac:dyDescent="0.3">
      <c r="B260" s="55"/>
    </row>
    <row r="261" spans="2:2" s="54" customFormat="1" x14ac:dyDescent="0.3">
      <c r="B261" s="55"/>
    </row>
    <row r="262" spans="2:2" s="54" customFormat="1" x14ac:dyDescent="0.3">
      <c r="B262" s="55"/>
    </row>
    <row r="263" spans="2:2" s="54" customFormat="1" x14ac:dyDescent="0.3">
      <c r="B263" s="55"/>
    </row>
    <row r="264" spans="2:2" s="54" customFormat="1" x14ac:dyDescent="0.3">
      <c r="B264" s="55"/>
    </row>
    <row r="265" spans="2:2" s="54" customFormat="1" x14ac:dyDescent="0.3">
      <c r="B265" s="55"/>
    </row>
    <row r="266" spans="2:2" s="54" customFormat="1" x14ac:dyDescent="0.3">
      <c r="B266" s="55"/>
    </row>
    <row r="267" spans="2:2" s="54" customFormat="1" x14ac:dyDescent="0.3">
      <c r="B267" s="55"/>
    </row>
    <row r="268" spans="2:2" s="54" customFormat="1" x14ac:dyDescent="0.3">
      <c r="B268" s="55"/>
    </row>
    <row r="269" spans="2:2" s="54" customFormat="1" x14ac:dyDescent="0.3">
      <c r="B269" s="55"/>
    </row>
    <row r="270" spans="2:2" s="54" customFormat="1" x14ac:dyDescent="0.3">
      <c r="B270" s="55"/>
    </row>
    <row r="271" spans="2:2" s="54" customFormat="1" x14ac:dyDescent="0.3">
      <c r="B271" s="55"/>
    </row>
    <row r="272" spans="2:2" s="54" customFormat="1" x14ac:dyDescent="0.3">
      <c r="B272" s="55"/>
    </row>
    <row r="273" spans="2:2" s="54" customFormat="1" x14ac:dyDescent="0.3">
      <c r="B273" s="55"/>
    </row>
    <row r="274" spans="2:2" s="54" customFormat="1" x14ac:dyDescent="0.3">
      <c r="B274" s="55"/>
    </row>
    <row r="275" spans="2:2" s="54" customFormat="1" x14ac:dyDescent="0.3">
      <c r="B275" s="55"/>
    </row>
    <row r="276" spans="2:2" s="54" customFormat="1" x14ac:dyDescent="0.3">
      <c r="B276" s="55"/>
    </row>
    <row r="277" spans="2:2" s="54" customFormat="1" x14ac:dyDescent="0.3">
      <c r="B277" s="55"/>
    </row>
    <row r="278" spans="2:2" s="54" customFormat="1" x14ac:dyDescent="0.3">
      <c r="B278" s="55"/>
    </row>
    <row r="279" spans="2:2" s="54" customFormat="1" x14ac:dyDescent="0.3">
      <c r="B279" s="55"/>
    </row>
    <row r="280" spans="2:2" s="54" customFormat="1" x14ac:dyDescent="0.3">
      <c r="B280" s="55"/>
    </row>
    <row r="281" spans="2:2" s="54" customFormat="1" x14ac:dyDescent="0.3">
      <c r="B281" s="55"/>
    </row>
    <row r="282" spans="2:2" s="54" customFormat="1" x14ac:dyDescent="0.3">
      <c r="B282" s="55"/>
    </row>
    <row r="283" spans="2:2" s="54" customFormat="1" x14ac:dyDescent="0.3">
      <c r="B283" s="55"/>
    </row>
    <row r="284" spans="2:2" s="54" customFormat="1" x14ac:dyDescent="0.3">
      <c r="B284" s="55"/>
    </row>
    <row r="285" spans="2:2" s="54" customFormat="1" x14ac:dyDescent="0.3">
      <c r="B285" s="55"/>
    </row>
    <row r="286" spans="2:2" s="54" customFormat="1" x14ac:dyDescent="0.3">
      <c r="B286" s="55"/>
    </row>
    <row r="287" spans="2:2" s="54" customFormat="1" x14ac:dyDescent="0.3">
      <c r="B287" s="55"/>
    </row>
    <row r="288" spans="2:2" s="54" customFormat="1" x14ac:dyDescent="0.3">
      <c r="B288" s="55"/>
    </row>
    <row r="289" spans="2:2" s="54" customFormat="1" x14ac:dyDescent="0.3">
      <c r="B289" s="55"/>
    </row>
    <row r="290" spans="2:2" s="54" customFormat="1" x14ac:dyDescent="0.3">
      <c r="B290" s="55"/>
    </row>
    <row r="291" spans="2:2" s="54" customFormat="1" x14ac:dyDescent="0.3">
      <c r="B291" s="55"/>
    </row>
    <row r="292" spans="2:2" s="54" customFormat="1" x14ac:dyDescent="0.3">
      <c r="B292" s="55"/>
    </row>
    <row r="293" spans="2:2" s="54" customFormat="1" x14ac:dyDescent="0.3">
      <c r="B293" s="55"/>
    </row>
    <row r="294" spans="2:2" s="54" customFormat="1" x14ac:dyDescent="0.3">
      <c r="B294" s="55"/>
    </row>
    <row r="295" spans="2:2" s="54" customFormat="1" x14ac:dyDescent="0.3">
      <c r="B295" s="55"/>
    </row>
    <row r="296" spans="2:2" s="54" customFormat="1" x14ac:dyDescent="0.3">
      <c r="B296" s="55"/>
    </row>
    <row r="297" spans="2:2" s="54" customFormat="1" x14ac:dyDescent="0.3">
      <c r="B297" s="55"/>
    </row>
    <row r="298" spans="2:2" s="54" customFormat="1" x14ac:dyDescent="0.3">
      <c r="B298" s="55"/>
    </row>
    <row r="299" spans="2:2" s="54" customFormat="1" x14ac:dyDescent="0.3">
      <c r="B299" s="55"/>
    </row>
    <row r="300" spans="2:2" s="54" customFormat="1" x14ac:dyDescent="0.3">
      <c r="B300" s="55"/>
    </row>
    <row r="301" spans="2:2" s="54" customFormat="1" x14ac:dyDescent="0.3">
      <c r="B301" s="55"/>
    </row>
    <row r="302" spans="2:2" s="54" customFormat="1" x14ac:dyDescent="0.3">
      <c r="B302" s="55"/>
    </row>
    <row r="303" spans="2:2" s="54" customFormat="1" x14ac:dyDescent="0.3">
      <c r="B303" s="55"/>
    </row>
    <row r="304" spans="2:2" s="54" customFormat="1" x14ac:dyDescent="0.3">
      <c r="B304" s="55"/>
    </row>
    <row r="305" spans="2:2" s="54" customFormat="1" x14ac:dyDescent="0.3">
      <c r="B305" s="55"/>
    </row>
    <row r="306" spans="2:2" s="54" customFormat="1" x14ac:dyDescent="0.3">
      <c r="B306" s="55"/>
    </row>
    <row r="307" spans="2:2" s="54" customFormat="1" x14ac:dyDescent="0.3">
      <c r="B307" s="55"/>
    </row>
    <row r="308" spans="2:2" s="54" customFormat="1" x14ac:dyDescent="0.3">
      <c r="B308" s="55"/>
    </row>
    <row r="309" spans="2:2" s="54" customFormat="1" x14ac:dyDescent="0.3">
      <c r="B309" s="55"/>
    </row>
    <row r="310" spans="2:2" s="54" customFormat="1" x14ac:dyDescent="0.3">
      <c r="B310" s="55"/>
    </row>
    <row r="311" spans="2:2" s="54" customFormat="1" x14ac:dyDescent="0.3">
      <c r="B311" s="55"/>
    </row>
    <row r="312" spans="2:2" s="54" customFormat="1" x14ac:dyDescent="0.3">
      <c r="B312" s="55"/>
    </row>
    <row r="313" spans="2:2" s="54" customFormat="1" x14ac:dyDescent="0.3">
      <c r="B313" s="55"/>
    </row>
    <row r="314" spans="2:2" s="54" customFormat="1" x14ac:dyDescent="0.3">
      <c r="B314" s="55"/>
    </row>
    <row r="315" spans="2:2" s="54" customFormat="1" x14ac:dyDescent="0.3">
      <c r="B315" s="55"/>
    </row>
    <row r="316" spans="2:2" s="54" customFormat="1" x14ac:dyDescent="0.3">
      <c r="B316" s="55"/>
    </row>
    <row r="317" spans="2:2" s="54" customFormat="1" x14ac:dyDescent="0.3">
      <c r="B317" s="55"/>
    </row>
    <row r="318" spans="2:2" s="54" customFormat="1" x14ac:dyDescent="0.3">
      <c r="B318" s="55"/>
    </row>
    <row r="319" spans="2:2" s="54" customFormat="1" x14ac:dyDescent="0.3">
      <c r="B319" s="55"/>
    </row>
    <row r="320" spans="2:2" s="54" customFormat="1" x14ac:dyDescent="0.3">
      <c r="B320" s="55"/>
    </row>
    <row r="321" spans="2:2" s="54" customFormat="1" x14ac:dyDescent="0.3">
      <c r="B321" s="55"/>
    </row>
    <row r="322" spans="2:2" s="54" customFormat="1" x14ac:dyDescent="0.3">
      <c r="B322" s="55"/>
    </row>
    <row r="323" spans="2:2" s="54" customFormat="1" x14ac:dyDescent="0.3">
      <c r="B323" s="55"/>
    </row>
    <row r="1048570" spans="10:62" x14ac:dyDescent="0.3">
      <c r="J1048570" s="4">
        <f>SUM(J2:J1048569)</f>
        <v>1594</v>
      </c>
      <c r="BJ1048570" s="9">
        <f>SUM(BJ2:BJ1048569)</f>
        <v>440</v>
      </c>
    </row>
  </sheetData>
  <sortState ref="A2:BW33">
    <sortCondition ref="A2:A33"/>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AffiliateImpactReportJuly12017J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Tate</dc:creator>
  <cp:lastModifiedBy>Leslie Tate</cp:lastModifiedBy>
  <dcterms:created xsi:type="dcterms:W3CDTF">2018-08-23T17:38:28Z</dcterms:created>
  <dcterms:modified xsi:type="dcterms:W3CDTF">2018-10-11T16:05:22Z</dcterms:modified>
</cp:coreProperties>
</file>